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95" windowHeight="11220" activeTab="0"/>
  </bookViews>
  <sheets>
    <sheet name="Yr1" sheetId="1" r:id="rId1"/>
    <sheet name="Yr2" sheetId="2" r:id="rId2"/>
    <sheet name="Yr3" sheetId="3" r:id="rId3"/>
    <sheet name="Cumulative" sheetId="4" r:id="rId4"/>
  </sheets>
  <definedNames>
    <definedName name="_xlnm.Print_Area" localSheetId="3">'Cumulative'!$A$1:$J$45</definedName>
    <definedName name="_xlnm.Print_Area" localSheetId="0">'Yr1'!$A$1:$J$45</definedName>
    <definedName name="_xlnm.Print_Area" localSheetId="1">'Yr2'!$A$1:$J$45</definedName>
    <definedName name="_xlnm.Print_Area" localSheetId="2">'Yr3'!$A$1:$J$45</definedName>
  </definedNames>
  <calcPr fullCalcOnLoad="1"/>
</workbook>
</file>

<file path=xl/sharedStrings.xml><?xml version="1.0" encoding="utf-8"?>
<sst xmlns="http://schemas.openxmlformats.org/spreadsheetml/2006/main" count="166" uniqueCount="40">
  <si>
    <t>DETAILED PROPOSAL BUDGET</t>
  </si>
  <si>
    <t>NAME</t>
  </si>
  <si>
    <t xml:space="preserve">BASE </t>
  </si>
  <si>
    <t>to 25K</t>
  </si>
  <si>
    <t>Over 25K</t>
  </si>
  <si>
    <t>Longevity pay is part of Salary and should be included if appropriate.</t>
  </si>
  <si>
    <t>Reduced Rate</t>
  </si>
  <si>
    <t>Summer Months</t>
  </si>
  <si>
    <t xml:space="preserve">  YEAR 1</t>
  </si>
  <si>
    <t>Role</t>
  </si>
  <si>
    <t>Academic Months</t>
  </si>
  <si>
    <t>Base Salary</t>
  </si>
  <si>
    <t>Salary Requested</t>
  </si>
  <si>
    <t>Fringes</t>
  </si>
  <si>
    <t>Total Personnel</t>
  </si>
  <si>
    <r>
      <t xml:space="preserve">Amount Requested </t>
    </r>
    <r>
      <rPr>
        <sz val="10"/>
        <rFont val="Arial"/>
        <family val="2"/>
      </rPr>
      <t>(Omit cents)</t>
    </r>
  </si>
  <si>
    <t xml:space="preserve">  YEAR 2</t>
  </si>
  <si>
    <t xml:space="preserve">  YEAR 3</t>
  </si>
  <si>
    <t>BASE for Reduced Rate includes Total Direct Costs. Adjust as necessary.</t>
  </si>
  <si>
    <t>Check:</t>
  </si>
  <si>
    <t>BASE for Full Rate excludes tuition, equipment over $5,000, and subs over $25,000.</t>
  </si>
  <si>
    <t xml:space="preserve">TOTAL BUDGET </t>
  </si>
  <si>
    <t>TOTAL DIRECT COSTS</t>
  </si>
  <si>
    <t>Foreign travel</t>
  </si>
  <si>
    <t>Domestic travel</t>
  </si>
  <si>
    <t>Printing and duplicating</t>
  </si>
  <si>
    <t>Maintenance and Repairs</t>
  </si>
  <si>
    <t>TOTAL INDIRECT COSTS (F &amp; A)</t>
  </si>
  <si>
    <r>
      <t xml:space="preserve">SUPPLIES </t>
    </r>
    <r>
      <rPr>
        <sz val="11"/>
        <color indexed="12"/>
        <rFont val="Arial"/>
        <family val="2"/>
      </rPr>
      <t>(Itemize by category)</t>
    </r>
  </si>
  <si>
    <r>
      <t xml:space="preserve">SUBCONTRACTS </t>
    </r>
    <r>
      <rPr>
        <sz val="11"/>
        <color indexed="12"/>
        <rFont val="Arial"/>
        <family val="2"/>
      </rPr>
      <t>(Itemize)</t>
    </r>
  </si>
  <si>
    <t>Graduate Student Tuition</t>
  </si>
  <si>
    <t>TOTALS</t>
  </si>
  <si>
    <r>
      <t xml:space="preserve">PERSONNEL </t>
    </r>
    <r>
      <rPr>
        <sz val="11"/>
        <color indexed="12"/>
        <rFont val="Arial"/>
        <family val="2"/>
      </rPr>
      <t xml:space="preserve"> (UT only)</t>
    </r>
  </si>
  <si>
    <r>
      <t xml:space="preserve">OTHER EXPENSES </t>
    </r>
    <r>
      <rPr>
        <sz val="11"/>
        <color indexed="12"/>
        <rFont val="Arial"/>
        <family val="2"/>
      </rPr>
      <t>(Itemize)</t>
    </r>
  </si>
  <si>
    <t>INDIRECT COSTS (F&amp;A)</t>
  </si>
  <si>
    <t>CUMULATIVE</t>
  </si>
  <si>
    <t>Telecommunications (long distance phone, internet port)</t>
  </si>
  <si>
    <t>Postage</t>
  </si>
  <si>
    <r>
      <t xml:space="preserve">EQUIPMENT </t>
    </r>
    <r>
      <rPr>
        <sz val="11"/>
        <color indexed="12"/>
        <rFont val="Arial"/>
        <family val="2"/>
      </rPr>
      <t>($5,000 minimum)</t>
    </r>
  </si>
  <si>
    <t>Research - On Campus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</si>
</sst>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\(0\)"/>
    <numFmt numFmtId="166" formatCode="0.0%"/>
    <numFmt numFmtId="167" formatCode="0.0"/>
    <numFmt numFmtId="168" formatCode="#,##0.0_);\(#,##0.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Fill="1" applyBorder="1" applyAlignment="1">
      <alignment horizontal="right" vertical="center"/>
    </xf>
    <xf numFmtId="37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37" fontId="6" fillId="0" borderId="12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7" fontId="0" fillId="0" borderId="13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166" fontId="6" fillId="0" borderId="10" xfId="5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6" fontId="6" fillId="0" borderId="0" xfId="59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vertical="center"/>
    </xf>
    <xf numFmtId="0" fontId="6" fillId="0" borderId="14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/>
    </xf>
    <xf numFmtId="0" fontId="0" fillId="0" borderId="0" xfId="0" applyFont="1" applyFill="1" applyAlignment="1">
      <alignment horizontal="right"/>
    </xf>
    <xf numFmtId="37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6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quotePrefix="1">
      <alignment vertical="center"/>
    </xf>
    <xf numFmtId="0" fontId="1" fillId="0" borderId="23" xfId="0" applyFont="1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8" fillId="0" borderId="31" xfId="0" applyFont="1" applyFill="1" applyBorder="1" applyAlignment="1">
      <alignment horizontal="center" vertical="center" wrapText="1"/>
    </xf>
    <xf numFmtId="37" fontId="0" fillId="0" borderId="31" xfId="0" applyNumberFormat="1" applyFont="1" applyFill="1" applyBorder="1" applyAlignment="1">
      <alignment vertical="center"/>
    </xf>
    <xf numFmtId="37" fontId="0" fillId="0" borderId="32" xfId="0" applyNumberFormat="1" applyFont="1" applyFill="1" applyBorder="1" applyAlignment="1">
      <alignment vertical="center"/>
    </xf>
    <xf numFmtId="37" fontId="0" fillId="0" borderId="33" xfId="0" applyNumberFormat="1" applyFont="1" applyFill="1" applyBorder="1" applyAlignment="1">
      <alignment vertical="center"/>
    </xf>
    <xf numFmtId="37" fontId="6" fillId="0" borderId="34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37" fontId="0" fillId="0" borderId="35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ill="1" applyBorder="1" applyAlignment="1">
      <alignment/>
    </xf>
    <xf numFmtId="37" fontId="0" fillId="0" borderId="37" xfId="0" applyNumberFormat="1" applyFont="1" applyFill="1" applyBorder="1" applyAlignment="1">
      <alignment vertical="center"/>
    </xf>
    <xf numFmtId="37" fontId="6" fillId="0" borderId="37" xfId="0" applyNumberFormat="1" applyFont="1" applyFill="1" applyBorder="1" applyAlignment="1">
      <alignment vertical="center"/>
    </xf>
    <xf numFmtId="37" fontId="1" fillId="0" borderId="37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/>
    </xf>
    <xf numFmtId="37" fontId="0" fillId="0" borderId="38" xfId="0" applyNumberFormat="1" applyFont="1" applyFill="1" applyBorder="1" applyAlignment="1">
      <alignment vertical="center"/>
    </xf>
    <xf numFmtId="37" fontId="0" fillId="0" borderId="39" xfId="0" applyNumberFormat="1" applyFont="1" applyFill="1" applyBorder="1" applyAlignment="1">
      <alignment vertical="center"/>
    </xf>
    <xf numFmtId="37" fontId="0" fillId="0" borderId="40" xfId="0" applyNumberFormat="1" applyFont="1" applyFill="1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Continuous" vertical="center"/>
    </xf>
    <xf numFmtId="0" fontId="0" fillId="0" borderId="44" xfId="0" applyFill="1" applyBorder="1" applyAlignment="1">
      <alignment/>
    </xf>
    <xf numFmtId="0" fontId="48" fillId="0" borderId="4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Border="1" applyAlignment="1">
      <alignment vertical="center"/>
    </xf>
    <xf numFmtId="37" fontId="0" fillId="0" borderId="46" xfId="0" applyNumberFormat="1" applyFont="1" applyFill="1" applyBorder="1" applyAlignment="1">
      <alignment vertical="center"/>
    </xf>
    <xf numFmtId="37" fontId="6" fillId="0" borderId="47" xfId="0" applyNumberFormat="1" applyFont="1" applyFill="1" applyBorder="1" applyAlignment="1">
      <alignment vertical="center"/>
    </xf>
    <xf numFmtId="37" fontId="6" fillId="0" borderId="48" xfId="0" applyNumberFormat="1" applyFont="1" applyFill="1" applyBorder="1" applyAlignment="1">
      <alignment vertical="center"/>
    </xf>
    <xf numFmtId="0" fontId="49" fillId="0" borderId="17" xfId="0" applyFont="1" applyFill="1" applyBorder="1" applyAlignment="1">
      <alignment horizontal="right" vertical="center"/>
    </xf>
    <xf numFmtId="0" fontId="50" fillId="0" borderId="17" xfId="0" applyFont="1" applyBorder="1" applyAlignment="1">
      <alignment horizontal="right" vertical="center"/>
    </xf>
    <xf numFmtId="0" fontId="49" fillId="0" borderId="14" xfId="0" applyFont="1" applyFill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8" fillId="0" borderId="22" xfId="0" applyFont="1" applyBorder="1" applyAlignment="1">
      <alignment horizontal="right" vertical="center"/>
    </xf>
    <xf numFmtId="0" fontId="48" fillId="0" borderId="49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48" fillId="0" borderId="50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6" fillId="0" borderId="5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 quotePrefix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52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50" xfId="0" applyFont="1" applyFill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 quotePrefix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48" fillId="0" borderId="22" xfId="0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53" xfId="0" applyFont="1" applyFill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4" xfId="0" applyFont="1" applyFill="1" applyBorder="1" applyAlignment="1">
      <alignment/>
    </xf>
    <xf numFmtId="0" fontId="0" fillId="0" borderId="0" xfId="0" applyAlignment="1">
      <alignment/>
    </xf>
    <xf numFmtId="0" fontId="0" fillId="0" borderId="5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53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17195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06717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257675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40</xdr:row>
      <xdr:rowOff>104775</xdr:rowOff>
    </xdr:from>
    <xdr:to>
      <xdr:col>5</xdr:col>
      <xdr:colOff>95250</xdr:colOff>
      <xdr:row>40</xdr:row>
      <xdr:rowOff>104775</xdr:rowOff>
    </xdr:to>
    <xdr:sp>
      <xdr:nvSpPr>
        <xdr:cNvPr id="1" name="Line 13"/>
        <xdr:cNvSpPr>
          <a:spLocks/>
        </xdr:cNvSpPr>
      </xdr:nvSpPr>
      <xdr:spPr>
        <a:xfrm>
          <a:off x="4286250" y="844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E42" sqref="E42"/>
    </sheetView>
  </sheetViews>
  <sheetFormatPr defaultColWidth="8.8515625" defaultRowHeight="12.75"/>
  <cols>
    <col min="1" max="1" width="3.140625" style="53" customWidth="1"/>
    <col min="2" max="2" width="28.7109375" style="5" customWidth="1"/>
    <col min="3" max="3" width="9.28125" style="5" customWidth="1"/>
    <col min="4" max="4" width="11.28125" style="5" customWidth="1"/>
    <col min="5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118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ht="9.75" customHeight="1">
      <c r="A2" s="63"/>
      <c r="B2" s="4"/>
      <c r="C2" s="4"/>
      <c r="D2" s="3"/>
      <c r="E2" s="4"/>
      <c r="F2" s="3"/>
      <c r="G2" s="4"/>
      <c r="H2" s="4"/>
      <c r="I2" s="4"/>
    </row>
    <row r="3" spans="1:9" ht="12.75">
      <c r="A3" s="52" t="s">
        <v>8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4"/>
    </row>
    <row r="5" spans="1:10" ht="12.75" customHeight="1">
      <c r="A5" s="59"/>
      <c r="B5" s="91" t="s">
        <v>32</v>
      </c>
      <c r="C5" s="65"/>
      <c r="D5" s="65"/>
      <c r="E5" s="66"/>
      <c r="F5" s="67" t="s">
        <v>15</v>
      </c>
      <c r="G5" s="67"/>
      <c r="H5" s="68"/>
      <c r="I5" s="89"/>
      <c r="J5" s="90"/>
    </row>
    <row r="6" spans="1:10" ht="22.5" customHeight="1">
      <c r="A6" s="55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9" t="s">
        <v>13</v>
      </c>
      <c r="I6" s="88"/>
      <c r="J6" s="74" t="s">
        <v>31</v>
      </c>
    </row>
    <row r="7" spans="1:10" ht="18.75" customHeight="1">
      <c r="A7" s="56"/>
      <c r="B7" s="10"/>
      <c r="C7" s="11"/>
      <c r="D7" s="29"/>
      <c r="E7" s="29"/>
      <c r="F7" s="12"/>
      <c r="G7" s="13">
        <f>(F7/9)*(D7+E7)</f>
        <v>0</v>
      </c>
      <c r="H7" s="70">
        <f>G7*0.33</f>
        <v>0</v>
      </c>
      <c r="I7" s="84"/>
      <c r="J7" s="40">
        <f>G7+H7</f>
        <v>0</v>
      </c>
    </row>
    <row r="8" spans="1:10" ht="19.5" customHeight="1">
      <c r="A8" s="56"/>
      <c r="B8" s="10"/>
      <c r="C8" s="11"/>
      <c r="D8" s="29"/>
      <c r="E8" s="29"/>
      <c r="F8" s="12"/>
      <c r="G8" s="13">
        <f>+(F8/9)*(D8+E8)</f>
        <v>0</v>
      </c>
      <c r="H8" s="70">
        <f>G8*0.33</f>
        <v>0</v>
      </c>
      <c r="I8" s="84"/>
      <c r="J8" s="40">
        <f>G8+H8</f>
        <v>0</v>
      </c>
    </row>
    <row r="9" spans="1:10" ht="18.75" customHeight="1">
      <c r="A9" s="56"/>
      <c r="B9" s="10"/>
      <c r="C9" s="11"/>
      <c r="D9" s="29"/>
      <c r="E9" s="29"/>
      <c r="F9" s="12"/>
      <c r="G9" s="13">
        <f>+(F9/9)*(D9+E9)</f>
        <v>0</v>
      </c>
      <c r="H9" s="70">
        <f>G9*0.33</f>
        <v>0</v>
      </c>
      <c r="I9" s="84"/>
      <c r="J9" s="40">
        <f>G9+H9</f>
        <v>0</v>
      </c>
    </row>
    <row r="10" spans="1:10" ht="18.75" customHeight="1">
      <c r="A10" s="56"/>
      <c r="B10" s="10"/>
      <c r="C10" s="11"/>
      <c r="D10" s="29"/>
      <c r="E10" s="29"/>
      <c r="F10" s="12"/>
      <c r="G10" s="13">
        <f>+(F10/9)*(D10+E10)</f>
        <v>0</v>
      </c>
      <c r="H10" s="70">
        <f>G10*0.33</f>
        <v>0</v>
      </c>
      <c r="I10" s="84"/>
      <c r="J10" s="40">
        <f>G10+H10</f>
        <v>0</v>
      </c>
    </row>
    <row r="11" spans="1:10" ht="18.75" customHeight="1">
      <c r="A11" s="56"/>
      <c r="B11" s="10"/>
      <c r="C11" s="11"/>
      <c r="D11" s="29"/>
      <c r="E11" s="29"/>
      <c r="F11" s="12"/>
      <c r="G11" s="13">
        <f>+(F11/9)*(D11+E11)</f>
        <v>0</v>
      </c>
      <c r="H11" s="70">
        <f>G11*0.33</f>
        <v>0</v>
      </c>
      <c r="I11" s="84"/>
      <c r="J11" s="40">
        <f>+G11+H11</f>
        <v>0</v>
      </c>
    </row>
    <row r="12" spans="1:10" ht="18.75" customHeight="1">
      <c r="A12" s="56"/>
      <c r="B12" s="14"/>
      <c r="C12" s="15"/>
      <c r="D12" s="30"/>
      <c r="E12" s="29"/>
      <c r="F12" s="13"/>
      <c r="G12" s="13"/>
      <c r="H12" s="70"/>
      <c r="I12" s="84"/>
      <c r="J12" s="40">
        <f>+G12+H12</f>
        <v>0</v>
      </c>
    </row>
    <row r="13" spans="1:10" ht="18.75" customHeight="1" thickBot="1">
      <c r="A13" s="56"/>
      <c r="B13" s="14"/>
      <c r="C13" s="14"/>
      <c r="D13" s="31"/>
      <c r="E13" s="29"/>
      <c r="F13" s="14"/>
      <c r="G13" s="16"/>
      <c r="H13" s="71"/>
      <c r="I13" s="85"/>
      <c r="J13" s="42">
        <f>+G13+H13</f>
        <v>0</v>
      </c>
    </row>
    <row r="14" spans="1:10" ht="18.75" customHeight="1" thickBot="1">
      <c r="A14" s="57"/>
      <c r="B14" s="49" t="s">
        <v>5</v>
      </c>
      <c r="C14" s="102" t="s">
        <v>14</v>
      </c>
      <c r="D14" s="107"/>
      <c r="E14" s="108"/>
      <c r="F14" s="109"/>
      <c r="G14" s="27">
        <f>SUM(G7:G13)</f>
        <v>0</v>
      </c>
      <c r="H14" s="72">
        <f>SUM(H7:H13)</f>
        <v>0</v>
      </c>
      <c r="I14" s="86"/>
      <c r="J14" s="75">
        <f>SUM(G14:H14)</f>
        <v>0</v>
      </c>
    </row>
    <row r="15" spans="1:10" ht="18.75" customHeight="1">
      <c r="A15" s="58"/>
      <c r="B15" s="50"/>
      <c r="C15" s="47"/>
      <c r="D15" s="19"/>
      <c r="E15" s="19"/>
      <c r="F15" s="19"/>
      <c r="G15" s="41"/>
      <c r="H15" s="41"/>
      <c r="I15" s="78"/>
      <c r="J15" s="37"/>
    </row>
    <row r="16" spans="1:10" ht="16.5" customHeight="1">
      <c r="A16" s="58"/>
      <c r="B16" s="120" t="s">
        <v>23</v>
      </c>
      <c r="C16" s="121"/>
      <c r="D16" s="121"/>
      <c r="E16" s="121"/>
      <c r="F16" s="121"/>
      <c r="G16" s="121"/>
      <c r="H16" s="73"/>
      <c r="I16" s="79"/>
      <c r="J16" s="37"/>
    </row>
    <row r="17" spans="1:10" ht="16.5" customHeight="1">
      <c r="A17" s="59"/>
      <c r="B17" s="122" t="s">
        <v>24</v>
      </c>
      <c r="C17" s="123"/>
      <c r="D17" s="123"/>
      <c r="E17" s="123"/>
      <c r="F17" s="123"/>
      <c r="G17" s="123"/>
      <c r="H17" s="73"/>
      <c r="I17" s="79"/>
      <c r="J17" s="39">
        <f>H16+H17</f>
        <v>0</v>
      </c>
    </row>
    <row r="18" spans="1:10" ht="16.5" customHeight="1">
      <c r="A18" s="54"/>
      <c r="B18" s="46"/>
      <c r="C18" s="105" t="s">
        <v>25</v>
      </c>
      <c r="D18" s="105"/>
      <c r="E18" s="105"/>
      <c r="F18" s="105"/>
      <c r="G18" s="106"/>
      <c r="H18" s="73"/>
      <c r="I18" s="79"/>
      <c r="J18" s="40">
        <f>H18</f>
        <v>0</v>
      </c>
    </row>
    <row r="19" spans="1:10" ht="13.5" customHeight="1">
      <c r="A19" s="60"/>
      <c r="B19" s="120" t="s">
        <v>36</v>
      </c>
      <c r="C19" s="126"/>
      <c r="D19" s="126"/>
      <c r="E19" s="121"/>
      <c r="F19" s="121"/>
      <c r="G19" s="121"/>
      <c r="H19" s="73"/>
      <c r="I19" s="79"/>
      <c r="J19" s="37"/>
    </row>
    <row r="20" spans="1:10" ht="16.5" customHeight="1">
      <c r="A20" s="61"/>
      <c r="B20" s="122" t="s">
        <v>37</v>
      </c>
      <c r="C20" s="127"/>
      <c r="D20" s="127"/>
      <c r="E20" s="123"/>
      <c r="F20" s="123"/>
      <c r="G20" s="123"/>
      <c r="H20" s="73"/>
      <c r="I20" s="79"/>
      <c r="J20" s="40">
        <f>SUM(H19:H20)</f>
        <v>0</v>
      </c>
    </row>
    <row r="21" spans="1:10" ht="16.5" customHeight="1">
      <c r="A21" s="54"/>
      <c r="B21" s="46"/>
      <c r="C21" s="46"/>
      <c r="D21" s="46"/>
      <c r="E21" s="128" t="s">
        <v>26</v>
      </c>
      <c r="F21" s="105"/>
      <c r="G21" s="106"/>
      <c r="H21" s="73"/>
      <c r="I21" s="79"/>
      <c r="J21" s="40">
        <f>H21</f>
        <v>0</v>
      </c>
    </row>
    <row r="22" spans="1:10" ht="16.5" customHeight="1">
      <c r="A22" s="54"/>
      <c r="B22" s="110" t="s">
        <v>30</v>
      </c>
      <c r="C22" s="111"/>
      <c r="D22" s="111"/>
      <c r="E22" s="111"/>
      <c r="F22" s="111"/>
      <c r="G22" s="112"/>
      <c r="H22" s="73"/>
      <c r="I22" s="79"/>
      <c r="J22" s="42">
        <f>H22</f>
        <v>0</v>
      </c>
    </row>
    <row r="23" spans="1:10" ht="16.5" customHeight="1">
      <c r="A23" s="57"/>
      <c r="B23" s="48" t="s">
        <v>28</v>
      </c>
      <c r="C23" s="17"/>
      <c r="D23" s="17"/>
      <c r="E23" s="17"/>
      <c r="F23" s="17"/>
      <c r="G23" s="17"/>
      <c r="H23" s="41"/>
      <c r="I23" s="78"/>
      <c r="J23" s="42"/>
    </row>
    <row r="24" spans="1:10" ht="16.5" customHeight="1">
      <c r="A24" s="60"/>
      <c r="B24" s="113"/>
      <c r="C24" s="124"/>
      <c r="D24" s="38"/>
      <c r="E24" s="130"/>
      <c r="F24" s="124"/>
      <c r="G24" s="124"/>
      <c r="H24" s="73"/>
      <c r="I24" s="79"/>
      <c r="J24" s="37"/>
    </row>
    <row r="25" spans="1:10" ht="16.5" customHeight="1">
      <c r="A25" s="60"/>
      <c r="B25" s="113"/>
      <c r="C25" s="124"/>
      <c r="D25" s="38"/>
      <c r="E25" s="130"/>
      <c r="F25" s="124"/>
      <c r="G25" s="124"/>
      <c r="H25" s="73"/>
      <c r="I25" s="79"/>
      <c r="J25" s="39"/>
    </row>
    <row r="26" spans="1:10" ht="16.5" customHeight="1">
      <c r="A26" s="61"/>
      <c r="B26" s="116"/>
      <c r="C26" s="117"/>
      <c r="D26" s="38"/>
      <c r="E26" s="125"/>
      <c r="F26" s="117"/>
      <c r="G26" s="117"/>
      <c r="H26" s="73"/>
      <c r="I26" s="79"/>
      <c r="J26" s="39">
        <f>SUM(D24:D26)+SUM(H24:H26)</f>
        <v>0</v>
      </c>
    </row>
    <row r="27" spans="1:10" ht="16.5" customHeight="1">
      <c r="A27" s="57"/>
      <c r="B27" s="48" t="s">
        <v>38</v>
      </c>
      <c r="C27" s="36"/>
      <c r="D27" s="44"/>
      <c r="E27" s="17"/>
      <c r="F27" s="17"/>
      <c r="G27" s="36"/>
      <c r="H27" s="44"/>
      <c r="I27" s="80"/>
      <c r="J27" s="42"/>
    </row>
    <row r="28" spans="1:10" ht="16.5" customHeight="1">
      <c r="A28" s="58"/>
      <c r="B28" s="139"/>
      <c r="C28" s="133"/>
      <c r="D28" s="96"/>
      <c r="E28" s="131"/>
      <c r="F28" s="114"/>
      <c r="G28" s="133"/>
      <c r="H28" s="97"/>
      <c r="I28" s="79"/>
      <c r="J28" s="37"/>
    </row>
    <row r="29" spans="1:10" ht="16.5" customHeight="1">
      <c r="A29" s="59"/>
      <c r="B29" s="131"/>
      <c r="C29" s="133"/>
      <c r="D29" s="96"/>
      <c r="E29" s="131"/>
      <c r="F29" s="132"/>
      <c r="G29" s="133"/>
      <c r="H29" s="97"/>
      <c r="I29" s="79"/>
      <c r="J29" s="95">
        <f>SUM(D28:D29)+SUM(H28:H29)</f>
        <v>0</v>
      </c>
    </row>
    <row r="30" spans="1:10" ht="12" customHeight="1">
      <c r="A30" s="58"/>
      <c r="B30" s="33"/>
      <c r="C30" s="18"/>
      <c r="D30" s="22"/>
      <c r="E30" s="33"/>
      <c r="F30" s="94"/>
      <c r="G30" s="18"/>
      <c r="H30" s="22"/>
      <c r="I30" s="79"/>
      <c r="J30" s="37"/>
    </row>
    <row r="31" spans="1:10" ht="16.5" customHeight="1">
      <c r="A31" s="57"/>
      <c r="B31" s="48" t="s">
        <v>29</v>
      </c>
      <c r="C31" s="45" t="s">
        <v>3</v>
      </c>
      <c r="D31" s="44" t="s">
        <v>4</v>
      </c>
      <c r="E31" s="19"/>
      <c r="F31" s="43"/>
      <c r="G31" s="45" t="s">
        <v>3</v>
      </c>
      <c r="H31" s="44" t="s">
        <v>4</v>
      </c>
      <c r="I31" s="80"/>
      <c r="J31" s="42"/>
    </row>
    <row r="32" spans="1:10" ht="16.5" customHeight="1">
      <c r="A32" s="58"/>
      <c r="B32" s="18"/>
      <c r="C32" s="38"/>
      <c r="D32" s="38"/>
      <c r="E32" s="115"/>
      <c r="F32" s="124"/>
      <c r="G32" s="38"/>
      <c r="H32" s="73"/>
      <c r="I32" s="79"/>
      <c r="J32" s="39"/>
    </row>
    <row r="33" spans="1:10" ht="16.5" customHeight="1">
      <c r="A33" s="59"/>
      <c r="B33" s="20"/>
      <c r="C33" s="38"/>
      <c r="D33" s="38"/>
      <c r="E33" s="125"/>
      <c r="F33" s="117"/>
      <c r="G33" s="38"/>
      <c r="H33" s="73"/>
      <c r="I33" s="79"/>
      <c r="J33" s="39">
        <f>SUM(C32+D32+C33+D33+G32+H32+G33+H33)</f>
        <v>0</v>
      </c>
    </row>
    <row r="34" spans="1:10" ht="16.5" customHeight="1">
      <c r="A34" s="57"/>
      <c r="B34" s="48" t="s">
        <v>33</v>
      </c>
      <c r="C34" s="19"/>
      <c r="D34" s="41"/>
      <c r="E34" s="17"/>
      <c r="F34" s="17"/>
      <c r="G34" s="19"/>
      <c r="H34" s="41"/>
      <c r="I34" s="78"/>
      <c r="J34" s="42"/>
    </row>
    <row r="35" spans="1:10" ht="16.5" customHeight="1">
      <c r="A35" s="58"/>
      <c r="B35" s="113"/>
      <c r="C35" s="124"/>
      <c r="D35" s="38"/>
      <c r="E35" s="115"/>
      <c r="F35" s="124"/>
      <c r="G35" s="124"/>
      <c r="H35" s="73"/>
      <c r="I35" s="79"/>
      <c r="J35" s="37"/>
    </row>
    <row r="36" spans="1:10" ht="17.25" customHeight="1">
      <c r="A36" s="58"/>
      <c r="B36" s="113"/>
      <c r="C36" s="114"/>
      <c r="D36" s="38"/>
      <c r="E36" s="115"/>
      <c r="F36" s="114"/>
      <c r="G36" s="114"/>
      <c r="H36" s="73"/>
      <c r="I36" s="79"/>
      <c r="J36" s="37"/>
    </row>
    <row r="37" spans="1:10" ht="16.5" customHeight="1">
      <c r="A37" s="59"/>
      <c r="B37" s="116"/>
      <c r="C37" s="117"/>
      <c r="D37" s="38"/>
      <c r="E37" s="125"/>
      <c r="F37" s="117"/>
      <c r="G37" s="117"/>
      <c r="H37" s="73"/>
      <c r="I37" s="79"/>
      <c r="J37" s="39">
        <f>SUM(D35:D37)+SUM(H35:H37)</f>
        <v>0</v>
      </c>
    </row>
    <row r="38" spans="1:10" ht="16.5" customHeight="1">
      <c r="A38" s="59"/>
      <c r="B38" s="20"/>
      <c r="C38" s="20"/>
      <c r="D38" s="22"/>
      <c r="E38" s="32"/>
      <c r="F38" s="20"/>
      <c r="G38" s="20"/>
      <c r="H38" s="22"/>
      <c r="I38" s="79"/>
      <c r="J38" s="39"/>
    </row>
    <row r="39" ht="13.5" thickBot="1">
      <c r="I39" s="77"/>
    </row>
    <row r="40" spans="1:10" ht="16.5" customHeight="1" thickBot="1">
      <c r="A40" s="54"/>
      <c r="B40" s="51"/>
      <c r="C40" s="100" t="s">
        <v>22</v>
      </c>
      <c r="D40" s="101"/>
      <c r="E40" s="101"/>
      <c r="F40" s="101"/>
      <c r="G40" s="101"/>
      <c r="H40" s="101"/>
      <c r="I40" s="81"/>
      <c r="J40" s="75">
        <f>J14+J17+J18+J20+J21+J26+J29+J33+J37+J22</f>
        <v>0</v>
      </c>
    </row>
    <row r="41" spans="1:18" ht="16.5" customHeight="1">
      <c r="A41" s="57"/>
      <c r="B41" s="92" t="s">
        <v>34</v>
      </c>
      <c r="C41" s="102" t="s">
        <v>39</v>
      </c>
      <c r="D41" s="103"/>
      <c r="E41" s="23">
        <v>0.51</v>
      </c>
      <c r="F41" s="1" t="s">
        <v>2</v>
      </c>
      <c r="G41" s="2">
        <f>+J40-H22-D32-D33-H32-H33-J29</f>
        <v>0</v>
      </c>
      <c r="H41" s="17"/>
      <c r="I41" s="82"/>
      <c r="J41" s="76"/>
      <c r="K41" s="134" t="s">
        <v>20</v>
      </c>
      <c r="L41" s="135"/>
      <c r="M41" s="135"/>
      <c r="N41" s="135"/>
      <c r="O41" s="135"/>
      <c r="P41" s="135"/>
      <c r="Q41" s="135"/>
      <c r="R41" s="135"/>
    </row>
    <row r="42" spans="1:18" ht="16.5" customHeight="1">
      <c r="A42" s="58"/>
      <c r="B42" s="24"/>
      <c r="C42" s="104" t="s">
        <v>6</v>
      </c>
      <c r="D42" s="104"/>
      <c r="E42" s="25">
        <v>0</v>
      </c>
      <c r="F42" s="1" t="s">
        <v>2</v>
      </c>
      <c r="G42" s="2">
        <f>J40</f>
        <v>0</v>
      </c>
      <c r="H42" s="19"/>
      <c r="I42" s="82"/>
      <c r="J42" s="26"/>
      <c r="K42" s="134" t="s">
        <v>18</v>
      </c>
      <c r="L42" s="135"/>
      <c r="M42" s="135"/>
      <c r="N42" s="135"/>
      <c r="O42" s="135"/>
      <c r="P42" s="135"/>
      <c r="Q42" s="135"/>
      <c r="R42" s="135"/>
    </row>
    <row r="43" spans="1:10" ht="17.25" customHeight="1" thickBot="1">
      <c r="A43" s="60"/>
      <c r="B43" s="136"/>
      <c r="C43" s="137"/>
      <c r="D43" s="137"/>
      <c r="E43" s="137"/>
      <c r="F43" s="137"/>
      <c r="G43" s="137"/>
      <c r="H43" s="138"/>
      <c r="I43" s="83"/>
      <c r="J43" s="26"/>
    </row>
    <row r="44" spans="1:10" ht="17.25" customHeight="1" thickBot="1">
      <c r="A44" s="59"/>
      <c r="B44" s="21"/>
      <c r="C44" s="100" t="s">
        <v>27</v>
      </c>
      <c r="D44" s="129"/>
      <c r="E44" s="129"/>
      <c r="F44" s="101"/>
      <c r="G44" s="101"/>
      <c r="H44" s="101"/>
      <c r="I44" s="81"/>
      <c r="J44" s="75">
        <f>+(E41*G41)+(E42*G42)</f>
        <v>0</v>
      </c>
    </row>
    <row r="45" spans="1:10" ht="16.5" customHeight="1" thickBot="1">
      <c r="A45" s="62"/>
      <c r="B45" s="28"/>
      <c r="C45" s="98" t="s">
        <v>21</v>
      </c>
      <c r="D45" s="99"/>
      <c r="E45" s="99"/>
      <c r="F45" s="99"/>
      <c r="G45" s="99"/>
      <c r="H45" s="99"/>
      <c r="I45" s="87"/>
      <c r="J45" s="75">
        <f>J40+J44</f>
        <v>0</v>
      </c>
    </row>
    <row r="46" ht="17.25" customHeight="1"/>
    <row r="47" ht="17.25" customHeight="1"/>
  </sheetData>
  <sheetProtection/>
  <mergeCells count="35">
    <mergeCell ref="E24:G24"/>
    <mergeCell ref="E32:F32"/>
    <mergeCell ref="B35:C35"/>
    <mergeCell ref="B28:C28"/>
    <mergeCell ref="B29:C29"/>
    <mergeCell ref="E28:G28"/>
    <mergeCell ref="B26:C26"/>
    <mergeCell ref="C44:H44"/>
    <mergeCell ref="E37:G37"/>
    <mergeCell ref="E25:G25"/>
    <mergeCell ref="E26:G26"/>
    <mergeCell ref="E29:G29"/>
    <mergeCell ref="K41:R41"/>
    <mergeCell ref="K42:R42"/>
    <mergeCell ref="B43:H43"/>
    <mergeCell ref="A1:I1"/>
    <mergeCell ref="B16:G16"/>
    <mergeCell ref="B17:G17"/>
    <mergeCell ref="E35:G35"/>
    <mergeCell ref="B25:C25"/>
    <mergeCell ref="E33:F33"/>
    <mergeCell ref="B24:C24"/>
    <mergeCell ref="B19:G19"/>
    <mergeCell ref="B20:G20"/>
    <mergeCell ref="E21:G21"/>
    <mergeCell ref="C45:H45"/>
    <mergeCell ref="C40:H40"/>
    <mergeCell ref="C41:D41"/>
    <mergeCell ref="C42:D42"/>
    <mergeCell ref="C18:G18"/>
    <mergeCell ref="C14:F14"/>
    <mergeCell ref="B22:G22"/>
    <mergeCell ref="B36:C36"/>
    <mergeCell ref="E36:G36"/>
    <mergeCell ref="B37:C37"/>
  </mergeCells>
  <printOptions horizontalCentered="1" verticalCentered="1"/>
  <pageMargins left="0.25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9">
      <selection activeCell="E42" sqref="E42"/>
    </sheetView>
  </sheetViews>
  <sheetFormatPr defaultColWidth="8.8515625" defaultRowHeight="12.75"/>
  <cols>
    <col min="1" max="1" width="3.140625" style="53" customWidth="1"/>
    <col min="2" max="2" width="27.140625" style="5" customWidth="1"/>
    <col min="3" max="3" width="9.28125" style="5" customWidth="1"/>
    <col min="4" max="4" width="11.28125" style="5" customWidth="1"/>
    <col min="5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118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ht="9.75" customHeight="1">
      <c r="A2" s="63"/>
      <c r="B2" s="4"/>
      <c r="C2" s="4"/>
      <c r="D2" s="3"/>
      <c r="E2" s="4"/>
      <c r="F2" s="3"/>
      <c r="G2" s="4"/>
      <c r="H2" s="4"/>
      <c r="I2" s="4"/>
    </row>
    <row r="3" spans="1:9" ht="12.75">
      <c r="A3" s="52" t="s">
        <v>16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4"/>
    </row>
    <row r="5" spans="1:10" ht="12.75" customHeight="1">
      <c r="A5" s="59"/>
      <c r="B5" s="91" t="s">
        <v>32</v>
      </c>
      <c r="C5" s="65"/>
      <c r="D5" s="65"/>
      <c r="E5" s="66"/>
      <c r="F5" s="67" t="s">
        <v>15</v>
      </c>
      <c r="G5" s="67"/>
      <c r="H5" s="68"/>
      <c r="I5" s="89"/>
      <c r="J5" s="90"/>
    </row>
    <row r="6" spans="1:10" ht="22.5" customHeight="1">
      <c r="A6" s="55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9" t="s">
        <v>13</v>
      </c>
      <c r="I6" s="88"/>
      <c r="J6" s="74" t="s">
        <v>31</v>
      </c>
    </row>
    <row r="7" spans="1:10" ht="18.75" customHeight="1">
      <c r="A7" s="56"/>
      <c r="B7" s="10"/>
      <c r="C7" s="11"/>
      <c r="D7" s="29"/>
      <c r="E7" s="29"/>
      <c r="F7" s="12">
        <f>Yr1!F7*1.03</f>
        <v>0</v>
      </c>
      <c r="G7" s="13">
        <f>+(F7/9)*(D7+E7)</f>
        <v>0</v>
      </c>
      <c r="H7" s="70">
        <f>G7*0.33</f>
        <v>0</v>
      </c>
      <c r="I7" s="84"/>
      <c r="J7" s="40">
        <f>G7+H7</f>
        <v>0</v>
      </c>
    </row>
    <row r="8" spans="1:10" ht="19.5" customHeight="1">
      <c r="A8" s="56"/>
      <c r="B8" s="10"/>
      <c r="C8" s="11"/>
      <c r="D8" s="29"/>
      <c r="E8" s="29"/>
      <c r="F8" s="12">
        <f>Yr1!F8*1.03</f>
        <v>0</v>
      </c>
      <c r="G8" s="13">
        <f>+(F8/9)*(D8+E8)</f>
        <v>0</v>
      </c>
      <c r="H8" s="70">
        <f>G8*0.33</f>
        <v>0</v>
      </c>
      <c r="I8" s="84"/>
      <c r="J8" s="40">
        <f>G8+H8</f>
        <v>0</v>
      </c>
    </row>
    <row r="9" spans="1:10" ht="18.75" customHeight="1">
      <c r="A9" s="56"/>
      <c r="B9" s="10"/>
      <c r="C9" s="11"/>
      <c r="D9" s="29"/>
      <c r="E9" s="29"/>
      <c r="F9" s="12">
        <f>Yr1!F9*1.03</f>
        <v>0</v>
      </c>
      <c r="G9" s="13">
        <f>+(F9/9)*(D9+E9)</f>
        <v>0</v>
      </c>
      <c r="H9" s="70">
        <f>G9*0.33</f>
        <v>0</v>
      </c>
      <c r="I9" s="84"/>
      <c r="J9" s="40">
        <f>G9+H9</f>
        <v>0</v>
      </c>
    </row>
    <row r="10" spans="1:10" ht="18.75" customHeight="1">
      <c r="A10" s="56"/>
      <c r="B10" s="10"/>
      <c r="C10" s="11"/>
      <c r="D10" s="29"/>
      <c r="E10" s="29"/>
      <c r="F10" s="12">
        <f>Yr1!F10*1.03</f>
        <v>0</v>
      </c>
      <c r="G10" s="13">
        <f>+(F10/9)*(D10+E10)</f>
        <v>0</v>
      </c>
      <c r="H10" s="70">
        <f>G10*0.33</f>
        <v>0</v>
      </c>
      <c r="I10" s="84"/>
      <c r="J10" s="40">
        <f>G10+H10</f>
        <v>0</v>
      </c>
    </row>
    <row r="11" spans="1:10" ht="18.75" customHeight="1">
      <c r="A11" s="56"/>
      <c r="B11" s="10"/>
      <c r="C11" s="11"/>
      <c r="D11" s="29"/>
      <c r="E11" s="29"/>
      <c r="F11" s="12">
        <f>Yr1!F11*1.03</f>
        <v>0</v>
      </c>
      <c r="G11" s="13">
        <f>+(F11/9)*(D11+E11)</f>
        <v>0</v>
      </c>
      <c r="H11" s="70">
        <f>G11*0.33</f>
        <v>0</v>
      </c>
      <c r="I11" s="84"/>
      <c r="J11" s="40">
        <f>+G11+H11</f>
        <v>0</v>
      </c>
    </row>
    <row r="12" spans="1:10" ht="18.75" customHeight="1">
      <c r="A12" s="56"/>
      <c r="B12" s="14"/>
      <c r="C12" s="15"/>
      <c r="D12" s="30"/>
      <c r="E12" s="29"/>
      <c r="F12" s="13"/>
      <c r="G12" s="13"/>
      <c r="H12" s="70"/>
      <c r="I12" s="84"/>
      <c r="J12" s="40">
        <f>+G12+H12</f>
        <v>0</v>
      </c>
    </row>
    <row r="13" spans="1:10" ht="18.75" customHeight="1" thickBot="1">
      <c r="A13" s="56"/>
      <c r="B13" s="14"/>
      <c r="C13" s="14"/>
      <c r="D13" s="31"/>
      <c r="E13" s="29"/>
      <c r="F13" s="14"/>
      <c r="G13" s="16"/>
      <c r="H13" s="71"/>
      <c r="I13" s="85"/>
      <c r="J13" s="42">
        <f>+G13+H13</f>
        <v>0</v>
      </c>
    </row>
    <row r="14" spans="1:10" ht="18.75" customHeight="1" thickBot="1">
      <c r="A14" s="57"/>
      <c r="B14" s="49" t="s">
        <v>5</v>
      </c>
      <c r="C14" s="102" t="s">
        <v>14</v>
      </c>
      <c r="D14" s="107"/>
      <c r="E14" s="108"/>
      <c r="F14" s="109"/>
      <c r="G14" s="27">
        <f>SUM(G7:G13)</f>
        <v>0</v>
      </c>
      <c r="H14" s="72">
        <f>SUM(H7:H13)</f>
        <v>0</v>
      </c>
      <c r="I14" s="86"/>
      <c r="J14" s="75">
        <f>SUM(G14:H14)</f>
        <v>0</v>
      </c>
    </row>
    <row r="15" spans="1:10" ht="18.75" customHeight="1">
      <c r="A15" s="58"/>
      <c r="B15" s="50"/>
      <c r="C15" s="47"/>
      <c r="D15" s="19"/>
      <c r="E15" s="19"/>
      <c r="F15" s="19"/>
      <c r="G15" s="41"/>
      <c r="H15" s="41"/>
      <c r="I15" s="78"/>
      <c r="J15" s="37"/>
    </row>
    <row r="16" spans="1:10" ht="16.5" customHeight="1">
      <c r="A16" s="58"/>
      <c r="B16" s="120" t="s">
        <v>23</v>
      </c>
      <c r="C16" s="121"/>
      <c r="D16" s="121"/>
      <c r="E16" s="121"/>
      <c r="F16" s="121"/>
      <c r="G16" s="121"/>
      <c r="H16" s="73"/>
      <c r="I16" s="79"/>
      <c r="J16" s="37"/>
    </row>
    <row r="17" spans="1:10" ht="16.5" customHeight="1">
      <c r="A17" s="59"/>
      <c r="B17" s="122" t="s">
        <v>24</v>
      </c>
      <c r="C17" s="123"/>
      <c r="D17" s="123"/>
      <c r="E17" s="123"/>
      <c r="F17" s="123"/>
      <c r="G17" s="123"/>
      <c r="H17" s="73"/>
      <c r="I17" s="79"/>
      <c r="J17" s="39">
        <f>H16+H17</f>
        <v>0</v>
      </c>
    </row>
    <row r="18" spans="1:10" ht="16.5" customHeight="1">
      <c r="A18" s="54"/>
      <c r="B18" s="46"/>
      <c r="C18" s="105" t="s">
        <v>25</v>
      </c>
      <c r="D18" s="105"/>
      <c r="E18" s="105"/>
      <c r="F18" s="105"/>
      <c r="G18" s="106"/>
      <c r="H18" s="73"/>
      <c r="I18" s="79"/>
      <c r="J18" s="40">
        <f>H18</f>
        <v>0</v>
      </c>
    </row>
    <row r="19" spans="1:10" ht="13.5" customHeight="1">
      <c r="A19" s="60"/>
      <c r="B19" s="120" t="s">
        <v>36</v>
      </c>
      <c r="C19" s="126"/>
      <c r="D19" s="126"/>
      <c r="E19" s="121"/>
      <c r="F19" s="121"/>
      <c r="G19" s="121"/>
      <c r="H19" s="73"/>
      <c r="I19" s="79"/>
      <c r="J19" s="37"/>
    </row>
    <row r="20" spans="1:10" ht="16.5" customHeight="1">
      <c r="A20" s="61"/>
      <c r="B20" s="122" t="s">
        <v>37</v>
      </c>
      <c r="C20" s="127"/>
      <c r="D20" s="127"/>
      <c r="E20" s="123"/>
      <c r="F20" s="123"/>
      <c r="G20" s="123"/>
      <c r="H20" s="73"/>
      <c r="I20" s="79"/>
      <c r="J20" s="40">
        <f>SUM(H19:H20)</f>
        <v>0</v>
      </c>
    </row>
    <row r="21" spans="1:10" ht="16.5" customHeight="1">
      <c r="A21" s="54"/>
      <c r="B21" s="46"/>
      <c r="C21" s="46"/>
      <c r="D21" s="46"/>
      <c r="E21" s="128" t="s">
        <v>26</v>
      </c>
      <c r="F21" s="105"/>
      <c r="G21" s="106"/>
      <c r="H21" s="73"/>
      <c r="I21" s="79"/>
      <c r="J21" s="40">
        <f>H21</f>
        <v>0</v>
      </c>
    </row>
    <row r="22" spans="1:10" ht="16.5" customHeight="1">
      <c r="A22" s="54"/>
      <c r="B22" s="110" t="s">
        <v>30</v>
      </c>
      <c r="C22" s="111"/>
      <c r="D22" s="111"/>
      <c r="E22" s="111"/>
      <c r="F22" s="111"/>
      <c r="G22" s="112"/>
      <c r="H22" s="73"/>
      <c r="I22" s="79"/>
      <c r="J22" s="42">
        <f>H22</f>
        <v>0</v>
      </c>
    </row>
    <row r="23" spans="1:10" ht="16.5" customHeight="1">
      <c r="A23" s="57"/>
      <c r="B23" s="48" t="s">
        <v>28</v>
      </c>
      <c r="C23" s="17"/>
      <c r="D23" s="17"/>
      <c r="E23" s="17"/>
      <c r="F23" s="17"/>
      <c r="G23" s="17"/>
      <c r="H23" s="41"/>
      <c r="I23" s="78"/>
      <c r="J23" s="42"/>
    </row>
    <row r="24" spans="1:10" ht="16.5" customHeight="1">
      <c r="A24" s="60"/>
      <c r="B24" s="113"/>
      <c r="C24" s="124"/>
      <c r="D24" s="38"/>
      <c r="E24" s="130"/>
      <c r="F24" s="124"/>
      <c r="G24" s="124"/>
      <c r="H24" s="73"/>
      <c r="I24" s="79"/>
      <c r="J24" s="37"/>
    </row>
    <row r="25" spans="1:10" ht="16.5" customHeight="1">
      <c r="A25" s="60"/>
      <c r="B25" s="113"/>
      <c r="C25" s="124"/>
      <c r="D25" s="38"/>
      <c r="E25" s="130"/>
      <c r="F25" s="124"/>
      <c r="G25" s="124"/>
      <c r="H25" s="73"/>
      <c r="I25" s="79"/>
      <c r="J25" s="39"/>
    </row>
    <row r="26" spans="1:10" ht="16.5" customHeight="1">
      <c r="A26" s="61"/>
      <c r="B26" s="116"/>
      <c r="C26" s="117"/>
      <c r="D26" s="38"/>
      <c r="E26" s="125"/>
      <c r="F26" s="117"/>
      <c r="G26" s="117"/>
      <c r="H26" s="73"/>
      <c r="I26" s="79"/>
      <c r="J26" s="39">
        <f>SUM(D24:D26)+SUM(H24:H26)</f>
        <v>0</v>
      </c>
    </row>
    <row r="27" spans="1:10" ht="16.5" customHeight="1">
      <c r="A27" s="57"/>
      <c r="B27" s="48" t="s">
        <v>38</v>
      </c>
      <c r="C27" s="36"/>
      <c r="D27" s="44"/>
      <c r="E27" s="17"/>
      <c r="F27" s="17"/>
      <c r="G27" s="36"/>
      <c r="H27" s="44"/>
      <c r="I27" s="80"/>
      <c r="J27" s="42"/>
    </row>
    <row r="28" spans="1:10" ht="16.5" customHeight="1">
      <c r="A28" s="58"/>
      <c r="B28" s="139"/>
      <c r="C28" s="133"/>
      <c r="D28" s="96"/>
      <c r="E28" s="131"/>
      <c r="F28" s="114"/>
      <c r="G28" s="133"/>
      <c r="H28" s="97"/>
      <c r="I28" s="79"/>
      <c r="J28" s="37"/>
    </row>
    <row r="29" spans="1:10" ht="16.5" customHeight="1">
      <c r="A29" s="59"/>
      <c r="B29" s="131"/>
      <c r="C29" s="133"/>
      <c r="D29" s="96"/>
      <c r="E29" s="131"/>
      <c r="F29" s="132"/>
      <c r="G29" s="133"/>
      <c r="H29" s="97"/>
      <c r="I29" s="79"/>
      <c r="J29" s="39">
        <f>SUM(D28:D29)+SUM(H28:H29)</f>
        <v>0</v>
      </c>
    </row>
    <row r="30" spans="1:10" ht="12" customHeight="1">
      <c r="A30" s="58"/>
      <c r="B30" s="33"/>
      <c r="C30" s="18"/>
      <c r="D30" s="22"/>
      <c r="E30" s="33"/>
      <c r="F30" s="94"/>
      <c r="G30" s="18"/>
      <c r="H30" s="22"/>
      <c r="I30" s="79"/>
      <c r="J30" s="37"/>
    </row>
    <row r="31" spans="1:10" ht="16.5" customHeight="1">
      <c r="A31" s="57"/>
      <c r="B31" s="48" t="s">
        <v>29</v>
      </c>
      <c r="C31" s="45" t="s">
        <v>3</v>
      </c>
      <c r="D31" s="44" t="s">
        <v>4</v>
      </c>
      <c r="E31" s="17"/>
      <c r="F31" s="1"/>
      <c r="G31" s="45" t="s">
        <v>3</v>
      </c>
      <c r="H31" s="44" t="s">
        <v>4</v>
      </c>
      <c r="I31" s="80"/>
      <c r="J31" s="42"/>
    </row>
    <row r="32" spans="1:10" ht="16.5" customHeight="1">
      <c r="A32" s="58"/>
      <c r="B32" s="18"/>
      <c r="C32" s="38"/>
      <c r="D32" s="38"/>
      <c r="E32" s="115"/>
      <c r="F32" s="124"/>
      <c r="G32" s="38"/>
      <c r="H32" s="73"/>
      <c r="I32" s="79"/>
      <c r="J32" s="39"/>
    </row>
    <row r="33" spans="1:10" ht="16.5" customHeight="1">
      <c r="A33" s="59"/>
      <c r="B33" s="20"/>
      <c r="C33" s="38"/>
      <c r="D33" s="38"/>
      <c r="E33" s="125"/>
      <c r="F33" s="117"/>
      <c r="G33" s="38"/>
      <c r="H33" s="73"/>
      <c r="I33" s="79"/>
      <c r="J33" s="39">
        <f>SUM(C32+D32+C33+D33+G32+H32+G33+H33)</f>
        <v>0</v>
      </c>
    </row>
    <row r="34" spans="1:10" ht="16.5" customHeight="1">
      <c r="A34" s="57"/>
      <c r="B34" s="48" t="s">
        <v>33</v>
      </c>
      <c r="C34" s="19"/>
      <c r="D34" s="41"/>
      <c r="E34" s="17"/>
      <c r="F34" s="17"/>
      <c r="G34" s="19"/>
      <c r="H34" s="41"/>
      <c r="I34" s="78"/>
      <c r="J34" s="42"/>
    </row>
    <row r="35" spans="1:10" ht="16.5" customHeight="1">
      <c r="A35" s="58"/>
      <c r="B35" s="113"/>
      <c r="C35" s="124"/>
      <c r="D35" s="38"/>
      <c r="E35" s="115"/>
      <c r="F35" s="124"/>
      <c r="G35" s="124"/>
      <c r="H35" s="73"/>
      <c r="I35" s="79"/>
      <c r="J35" s="37"/>
    </row>
    <row r="36" spans="1:10" ht="17.25" customHeight="1">
      <c r="A36" s="58"/>
      <c r="B36" s="113"/>
      <c r="C36" s="114"/>
      <c r="D36" s="38"/>
      <c r="E36" s="115"/>
      <c r="F36" s="114"/>
      <c r="G36" s="114"/>
      <c r="H36" s="73"/>
      <c r="I36" s="79"/>
      <c r="J36" s="37"/>
    </row>
    <row r="37" spans="1:10" ht="16.5" customHeight="1">
      <c r="A37" s="59"/>
      <c r="B37" s="116"/>
      <c r="C37" s="117"/>
      <c r="D37" s="38"/>
      <c r="E37" s="125"/>
      <c r="F37" s="117"/>
      <c r="G37" s="117"/>
      <c r="H37" s="73"/>
      <c r="I37" s="79"/>
      <c r="J37" s="39">
        <f>SUM(D35:D37)+SUM(H35:H37)</f>
        <v>0</v>
      </c>
    </row>
    <row r="38" spans="1:10" ht="16.5" customHeight="1">
      <c r="A38" s="59"/>
      <c r="B38" s="20"/>
      <c r="C38" s="20"/>
      <c r="D38" s="22"/>
      <c r="E38" s="32"/>
      <c r="F38" s="20"/>
      <c r="G38" s="20"/>
      <c r="H38" s="22"/>
      <c r="I38" s="79"/>
      <c r="J38" s="39"/>
    </row>
    <row r="39" ht="13.5" thickBot="1">
      <c r="I39" s="77"/>
    </row>
    <row r="40" spans="1:10" ht="16.5" customHeight="1" thickBot="1">
      <c r="A40" s="54"/>
      <c r="B40" s="51"/>
      <c r="C40" s="100" t="s">
        <v>22</v>
      </c>
      <c r="D40" s="101"/>
      <c r="E40" s="101"/>
      <c r="F40" s="101"/>
      <c r="G40" s="101"/>
      <c r="H40" s="101"/>
      <c r="I40" s="81"/>
      <c r="J40" s="75">
        <f>J14+J17+J18+J20+J21+J26+J29+J33+J37+J22</f>
        <v>0</v>
      </c>
    </row>
    <row r="41" spans="1:18" ht="16.5" customHeight="1">
      <c r="A41" s="57"/>
      <c r="B41" s="92" t="s">
        <v>34</v>
      </c>
      <c r="C41" s="102" t="s">
        <v>39</v>
      </c>
      <c r="D41" s="103"/>
      <c r="E41" s="23">
        <v>0.51</v>
      </c>
      <c r="F41" s="1" t="s">
        <v>2</v>
      </c>
      <c r="G41" s="2">
        <f>+J40-H22-D32-D33-H32-H33-J29</f>
        <v>0</v>
      </c>
      <c r="H41" s="17"/>
      <c r="I41" s="82"/>
      <c r="J41" s="76"/>
      <c r="K41" s="134" t="s">
        <v>20</v>
      </c>
      <c r="L41" s="135"/>
      <c r="M41" s="135"/>
      <c r="N41" s="135"/>
      <c r="O41" s="135"/>
      <c r="P41" s="135"/>
      <c r="Q41" s="135"/>
      <c r="R41" s="135"/>
    </row>
    <row r="42" spans="1:18" ht="16.5" customHeight="1">
      <c r="A42" s="58"/>
      <c r="B42" s="24"/>
      <c r="C42" s="104" t="s">
        <v>6</v>
      </c>
      <c r="D42" s="104"/>
      <c r="E42" s="25">
        <v>0</v>
      </c>
      <c r="F42" s="1" t="s">
        <v>2</v>
      </c>
      <c r="G42" s="2">
        <f>J40</f>
        <v>0</v>
      </c>
      <c r="H42" s="19"/>
      <c r="I42" s="82"/>
      <c r="J42" s="26"/>
      <c r="K42" s="134" t="s">
        <v>18</v>
      </c>
      <c r="L42" s="135"/>
      <c r="M42" s="135"/>
      <c r="N42" s="135"/>
      <c r="O42" s="135"/>
      <c r="P42" s="135"/>
      <c r="Q42" s="135"/>
      <c r="R42" s="135"/>
    </row>
    <row r="43" spans="1:10" ht="17.25" customHeight="1" thickBot="1">
      <c r="A43" s="60"/>
      <c r="B43" s="136"/>
      <c r="C43" s="137"/>
      <c r="D43" s="137"/>
      <c r="E43" s="137"/>
      <c r="F43" s="137"/>
      <c r="G43" s="137"/>
      <c r="H43" s="138"/>
      <c r="I43" s="83"/>
      <c r="J43" s="26"/>
    </row>
    <row r="44" spans="1:10" ht="17.25" customHeight="1" thickBot="1">
      <c r="A44" s="59"/>
      <c r="B44" s="21"/>
      <c r="C44" s="100" t="s">
        <v>27</v>
      </c>
      <c r="D44" s="129"/>
      <c r="E44" s="129"/>
      <c r="F44" s="101"/>
      <c r="G44" s="101"/>
      <c r="H44" s="101"/>
      <c r="I44" s="81"/>
      <c r="J44" s="75">
        <f>+(E41*G41)+(E42*G42)</f>
        <v>0</v>
      </c>
    </row>
    <row r="45" spans="1:10" ht="16.5" customHeight="1" thickBot="1">
      <c r="A45" s="62"/>
      <c r="B45" s="28"/>
      <c r="C45" s="98" t="s">
        <v>21</v>
      </c>
      <c r="D45" s="99"/>
      <c r="E45" s="99"/>
      <c r="F45" s="99"/>
      <c r="G45" s="99"/>
      <c r="H45" s="99"/>
      <c r="I45" s="87"/>
      <c r="J45" s="75">
        <f>J40+J44</f>
        <v>0</v>
      </c>
    </row>
    <row r="46" ht="17.25" customHeight="1"/>
    <row r="47" ht="17.25" customHeight="1"/>
  </sheetData>
  <sheetProtection/>
  <mergeCells count="35">
    <mergeCell ref="A1:I1"/>
    <mergeCell ref="C14:F14"/>
    <mergeCell ref="B16:G16"/>
    <mergeCell ref="B17:G17"/>
    <mergeCell ref="C18:G18"/>
    <mergeCell ref="B19:G19"/>
    <mergeCell ref="B20:G20"/>
    <mergeCell ref="E21:G21"/>
    <mergeCell ref="B22:G22"/>
    <mergeCell ref="B24:C24"/>
    <mergeCell ref="E24:G24"/>
    <mergeCell ref="B25:C25"/>
    <mergeCell ref="E25:G25"/>
    <mergeCell ref="B26:C26"/>
    <mergeCell ref="E26:G26"/>
    <mergeCell ref="E32:F32"/>
    <mergeCell ref="E33:F33"/>
    <mergeCell ref="B28:C28"/>
    <mergeCell ref="B29:C29"/>
    <mergeCell ref="E28:G28"/>
    <mergeCell ref="E29:G29"/>
    <mergeCell ref="B35:C35"/>
    <mergeCell ref="E35:G35"/>
    <mergeCell ref="B36:C36"/>
    <mergeCell ref="E36:G36"/>
    <mergeCell ref="B37:C37"/>
    <mergeCell ref="E37:G37"/>
    <mergeCell ref="C44:H44"/>
    <mergeCell ref="C45:H45"/>
    <mergeCell ref="C40:H40"/>
    <mergeCell ref="C41:D41"/>
    <mergeCell ref="K41:R41"/>
    <mergeCell ref="C42:D42"/>
    <mergeCell ref="K42:R42"/>
    <mergeCell ref="B43:H43"/>
  </mergeCells>
  <printOptions horizontalCentered="1" verticalCentered="1"/>
  <pageMargins left="0.25" right="0.25" top="0.25" bottom="0.25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4">
      <selection activeCell="E42" sqref="E42"/>
    </sheetView>
  </sheetViews>
  <sheetFormatPr defaultColWidth="8.8515625" defaultRowHeight="12.75"/>
  <cols>
    <col min="1" max="1" width="3.140625" style="53" customWidth="1"/>
    <col min="2" max="2" width="29.421875" style="5" customWidth="1"/>
    <col min="3" max="3" width="9.28125" style="5" customWidth="1"/>
    <col min="4" max="4" width="11.8515625" style="5" customWidth="1"/>
    <col min="5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6384" width="8.8515625" style="5" customWidth="1"/>
  </cols>
  <sheetData>
    <row r="1" spans="1:9" ht="15.75">
      <c r="A1" s="118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ht="9.75" customHeight="1">
      <c r="A2" s="63"/>
      <c r="B2" s="4"/>
      <c r="C2" s="4"/>
      <c r="D2" s="3"/>
      <c r="E2" s="4"/>
      <c r="F2" s="3"/>
      <c r="G2" s="4"/>
      <c r="H2" s="4"/>
      <c r="I2" s="4"/>
    </row>
    <row r="3" spans="1:9" ht="12.75">
      <c r="A3" s="52" t="s">
        <v>17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4"/>
    </row>
    <row r="5" spans="1:10" ht="12.75" customHeight="1">
      <c r="A5" s="59"/>
      <c r="B5" s="91" t="s">
        <v>32</v>
      </c>
      <c r="C5" s="65"/>
      <c r="D5" s="65"/>
      <c r="E5" s="66"/>
      <c r="F5" s="67" t="s">
        <v>15</v>
      </c>
      <c r="G5" s="67"/>
      <c r="H5" s="68"/>
      <c r="I5" s="89"/>
      <c r="J5" s="90"/>
    </row>
    <row r="6" spans="1:10" ht="22.5" customHeight="1">
      <c r="A6" s="55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9" t="s">
        <v>13</v>
      </c>
      <c r="I6" s="88"/>
      <c r="J6" s="74" t="s">
        <v>31</v>
      </c>
    </row>
    <row r="7" spans="1:10" ht="18.75" customHeight="1">
      <c r="A7" s="56"/>
      <c r="B7" s="10"/>
      <c r="C7" s="11"/>
      <c r="D7" s="29"/>
      <c r="E7" s="29"/>
      <c r="F7" s="12">
        <f>Yr2!F7*1.03</f>
        <v>0</v>
      </c>
      <c r="G7" s="13">
        <f>+(F7/9)*(D7+E7)</f>
        <v>0</v>
      </c>
      <c r="H7" s="70">
        <f>G7*0.33</f>
        <v>0</v>
      </c>
      <c r="I7" s="84"/>
      <c r="J7" s="40">
        <f>G7+H7</f>
        <v>0</v>
      </c>
    </row>
    <row r="8" spans="1:10" ht="19.5" customHeight="1">
      <c r="A8" s="56"/>
      <c r="B8" s="10"/>
      <c r="C8" s="11"/>
      <c r="D8" s="29"/>
      <c r="E8" s="29"/>
      <c r="F8" s="12">
        <f>Yr2!F8*1.03</f>
        <v>0</v>
      </c>
      <c r="G8" s="13">
        <f>+(F8/9)*(D8+E8)</f>
        <v>0</v>
      </c>
      <c r="H8" s="70">
        <f>G8*0.33</f>
        <v>0</v>
      </c>
      <c r="I8" s="84"/>
      <c r="J8" s="40">
        <f>G8+H8</f>
        <v>0</v>
      </c>
    </row>
    <row r="9" spans="1:10" ht="18.75" customHeight="1">
      <c r="A9" s="56"/>
      <c r="B9" s="10"/>
      <c r="C9" s="11"/>
      <c r="D9" s="29"/>
      <c r="E9" s="29"/>
      <c r="F9" s="12">
        <f>Yr2!F9*1.03</f>
        <v>0</v>
      </c>
      <c r="G9" s="13">
        <f>+(F9/9)*(D9+E9)</f>
        <v>0</v>
      </c>
      <c r="H9" s="70">
        <f>G9*0.33</f>
        <v>0</v>
      </c>
      <c r="I9" s="84"/>
      <c r="J9" s="40">
        <f>G9+H9</f>
        <v>0</v>
      </c>
    </row>
    <row r="10" spans="1:10" ht="18.75" customHeight="1">
      <c r="A10" s="56"/>
      <c r="B10" s="10"/>
      <c r="C10" s="11"/>
      <c r="D10" s="29"/>
      <c r="E10" s="29"/>
      <c r="F10" s="12">
        <f>Yr2!F10*1.03</f>
        <v>0</v>
      </c>
      <c r="G10" s="13">
        <f>+(F10/9)*(D10+E10)</f>
        <v>0</v>
      </c>
      <c r="H10" s="70">
        <f>G10*0.33</f>
        <v>0</v>
      </c>
      <c r="I10" s="84"/>
      <c r="J10" s="40">
        <f>G10+H10</f>
        <v>0</v>
      </c>
    </row>
    <row r="11" spans="1:10" ht="18.75" customHeight="1">
      <c r="A11" s="56"/>
      <c r="B11" s="10"/>
      <c r="C11" s="11"/>
      <c r="D11" s="29"/>
      <c r="E11" s="29"/>
      <c r="F11" s="12">
        <f>Yr2!F11*1.03</f>
        <v>0</v>
      </c>
      <c r="G11" s="13">
        <f>+(F11/9)*(D11+E11)</f>
        <v>0</v>
      </c>
      <c r="H11" s="70">
        <f>G11*0.33</f>
        <v>0</v>
      </c>
      <c r="I11" s="84"/>
      <c r="J11" s="40">
        <f>+G11+H11</f>
        <v>0</v>
      </c>
    </row>
    <row r="12" spans="1:10" ht="18.75" customHeight="1">
      <c r="A12" s="56"/>
      <c r="B12" s="14"/>
      <c r="C12" s="15"/>
      <c r="D12" s="30"/>
      <c r="E12" s="29"/>
      <c r="F12" s="13"/>
      <c r="G12" s="13"/>
      <c r="H12" s="70"/>
      <c r="I12" s="84"/>
      <c r="J12" s="40">
        <f>+G12+H12</f>
        <v>0</v>
      </c>
    </row>
    <row r="13" spans="1:10" ht="18.75" customHeight="1" thickBot="1">
      <c r="A13" s="56"/>
      <c r="B13" s="14"/>
      <c r="C13" s="14"/>
      <c r="D13" s="31"/>
      <c r="E13" s="29"/>
      <c r="F13" s="14"/>
      <c r="G13" s="16"/>
      <c r="H13" s="71"/>
      <c r="I13" s="85"/>
      <c r="J13" s="42">
        <f>+G13+H13</f>
        <v>0</v>
      </c>
    </row>
    <row r="14" spans="1:10" ht="18.75" customHeight="1" thickBot="1">
      <c r="A14" s="57"/>
      <c r="B14" s="49" t="s">
        <v>5</v>
      </c>
      <c r="C14" s="102" t="s">
        <v>14</v>
      </c>
      <c r="D14" s="107"/>
      <c r="E14" s="108"/>
      <c r="F14" s="109"/>
      <c r="G14" s="27">
        <f>SUM(G7:G13)</f>
        <v>0</v>
      </c>
      <c r="H14" s="72">
        <f>SUM(H7:H13)</f>
        <v>0</v>
      </c>
      <c r="I14" s="86"/>
      <c r="J14" s="75">
        <f>SUM(G14:H14)</f>
        <v>0</v>
      </c>
    </row>
    <row r="15" spans="1:10" ht="18.75" customHeight="1">
      <c r="A15" s="58"/>
      <c r="B15" s="50"/>
      <c r="C15" s="47"/>
      <c r="D15" s="19"/>
      <c r="E15" s="19"/>
      <c r="F15" s="19"/>
      <c r="G15" s="41"/>
      <c r="H15" s="41"/>
      <c r="I15" s="78"/>
      <c r="J15" s="37"/>
    </row>
    <row r="16" spans="1:10" ht="16.5" customHeight="1">
      <c r="A16" s="58"/>
      <c r="B16" s="120" t="s">
        <v>23</v>
      </c>
      <c r="C16" s="121"/>
      <c r="D16" s="121"/>
      <c r="E16" s="121"/>
      <c r="F16" s="121"/>
      <c r="G16" s="121"/>
      <c r="H16" s="73"/>
      <c r="I16" s="79"/>
      <c r="J16" s="37"/>
    </row>
    <row r="17" spans="1:10" ht="16.5" customHeight="1">
      <c r="A17" s="59"/>
      <c r="B17" s="122" t="s">
        <v>24</v>
      </c>
      <c r="C17" s="123"/>
      <c r="D17" s="123"/>
      <c r="E17" s="123"/>
      <c r="F17" s="123"/>
      <c r="G17" s="123"/>
      <c r="H17" s="73"/>
      <c r="I17" s="79"/>
      <c r="J17" s="39">
        <f>H16+H17</f>
        <v>0</v>
      </c>
    </row>
    <row r="18" spans="1:10" ht="16.5" customHeight="1">
      <c r="A18" s="54"/>
      <c r="B18" s="46"/>
      <c r="C18" s="105" t="s">
        <v>25</v>
      </c>
      <c r="D18" s="105"/>
      <c r="E18" s="105"/>
      <c r="F18" s="105"/>
      <c r="G18" s="106"/>
      <c r="H18" s="73"/>
      <c r="I18" s="79"/>
      <c r="J18" s="40">
        <f>H18</f>
        <v>0</v>
      </c>
    </row>
    <row r="19" spans="1:10" ht="13.5" customHeight="1">
      <c r="A19" s="60"/>
      <c r="B19" s="120" t="s">
        <v>36</v>
      </c>
      <c r="C19" s="126"/>
      <c r="D19" s="126"/>
      <c r="E19" s="121"/>
      <c r="F19" s="121"/>
      <c r="G19" s="121"/>
      <c r="H19" s="73"/>
      <c r="I19" s="79"/>
      <c r="J19" s="37"/>
    </row>
    <row r="20" spans="1:10" ht="16.5" customHeight="1">
      <c r="A20" s="61"/>
      <c r="B20" s="122" t="s">
        <v>37</v>
      </c>
      <c r="C20" s="127"/>
      <c r="D20" s="127"/>
      <c r="E20" s="123"/>
      <c r="F20" s="123"/>
      <c r="G20" s="123"/>
      <c r="H20" s="73"/>
      <c r="I20" s="79"/>
      <c r="J20" s="40">
        <f>SUM(H19:H20)</f>
        <v>0</v>
      </c>
    </row>
    <row r="21" spans="1:10" ht="16.5" customHeight="1">
      <c r="A21" s="54"/>
      <c r="B21" s="46"/>
      <c r="C21" s="46"/>
      <c r="D21" s="46"/>
      <c r="E21" s="128" t="s">
        <v>26</v>
      </c>
      <c r="F21" s="105"/>
      <c r="G21" s="106"/>
      <c r="H21" s="73"/>
      <c r="I21" s="79"/>
      <c r="J21" s="40">
        <f>H21</f>
        <v>0</v>
      </c>
    </row>
    <row r="22" spans="1:10" ht="16.5" customHeight="1">
      <c r="A22" s="54"/>
      <c r="B22" s="110" t="s">
        <v>30</v>
      </c>
      <c r="C22" s="111"/>
      <c r="D22" s="111"/>
      <c r="E22" s="111"/>
      <c r="F22" s="111"/>
      <c r="G22" s="112"/>
      <c r="H22" s="73"/>
      <c r="I22" s="79"/>
      <c r="J22" s="42">
        <f>H22</f>
        <v>0</v>
      </c>
    </row>
    <row r="23" spans="1:10" ht="16.5" customHeight="1">
      <c r="A23" s="57"/>
      <c r="B23" s="48" t="s">
        <v>28</v>
      </c>
      <c r="C23" s="17"/>
      <c r="D23" s="17"/>
      <c r="E23" s="17"/>
      <c r="F23" s="17"/>
      <c r="G23" s="17"/>
      <c r="H23" s="41"/>
      <c r="I23" s="78"/>
      <c r="J23" s="42"/>
    </row>
    <row r="24" spans="1:10" ht="16.5" customHeight="1">
      <c r="A24" s="60"/>
      <c r="B24" s="113"/>
      <c r="C24" s="124"/>
      <c r="D24" s="38"/>
      <c r="E24" s="130"/>
      <c r="F24" s="124"/>
      <c r="G24" s="124"/>
      <c r="H24" s="73"/>
      <c r="I24" s="79"/>
      <c r="J24" s="37"/>
    </row>
    <row r="25" spans="1:10" ht="16.5" customHeight="1">
      <c r="A25" s="60"/>
      <c r="B25" s="113"/>
      <c r="C25" s="124"/>
      <c r="D25" s="38"/>
      <c r="E25" s="130"/>
      <c r="F25" s="124"/>
      <c r="G25" s="124"/>
      <c r="H25" s="73"/>
      <c r="I25" s="79"/>
      <c r="J25" s="39"/>
    </row>
    <row r="26" spans="1:10" ht="16.5" customHeight="1">
      <c r="A26" s="61"/>
      <c r="B26" s="116"/>
      <c r="C26" s="117"/>
      <c r="D26" s="38"/>
      <c r="E26" s="125"/>
      <c r="F26" s="117"/>
      <c r="G26" s="117"/>
      <c r="H26" s="73"/>
      <c r="I26" s="79"/>
      <c r="J26" s="39">
        <f>SUM(D24:D26)+SUM(H24:H26)</f>
        <v>0</v>
      </c>
    </row>
    <row r="27" spans="1:10" ht="16.5" customHeight="1">
      <c r="A27" s="57"/>
      <c r="B27" s="48" t="s">
        <v>38</v>
      </c>
      <c r="C27" s="36"/>
      <c r="D27" s="44"/>
      <c r="E27" s="17"/>
      <c r="F27" s="17"/>
      <c r="G27" s="36"/>
      <c r="H27" s="44"/>
      <c r="I27" s="80"/>
      <c r="J27" s="42"/>
    </row>
    <row r="28" spans="1:10" ht="16.5" customHeight="1">
      <c r="A28" s="58"/>
      <c r="B28" s="139"/>
      <c r="C28" s="133"/>
      <c r="D28" s="96"/>
      <c r="E28" s="131"/>
      <c r="F28" s="114"/>
      <c r="G28" s="133"/>
      <c r="H28" s="97"/>
      <c r="I28" s="79"/>
      <c r="J28" s="37"/>
    </row>
    <row r="29" spans="1:10" ht="16.5" customHeight="1">
      <c r="A29" s="59"/>
      <c r="B29" s="131"/>
      <c r="C29" s="133"/>
      <c r="D29" s="96"/>
      <c r="E29" s="131"/>
      <c r="F29" s="132"/>
      <c r="G29" s="133"/>
      <c r="H29" s="97"/>
      <c r="I29" s="79"/>
      <c r="J29" s="39">
        <f>SUM(D28:D29)+SUM(H28:H29)</f>
        <v>0</v>
      </c>
    </row>
    <row r="30" spans="1:10" ht="12" customHeight="1">
      <c r="A30" s="58"/>
      <c r="B30" s="33"/>
      <c r="C30" s="18"/>
      <c r="D30" s="22"/>
      <c r="E30" s="33"/>
      <c r="F30" s="94"/>
      <c r="G30" s="18"/>
      <c r="H30" s="22"/>
      <c r="I30" s="79"/>
      <c r="J30" s="37"/>
    </row>
    <row r="31" spans="1:10" ht="16.5" customHeight="1">
      <c r="A31" s="57"/>
      <c r="B31" s="48" t="s">
        <v>29</v>
      </c>
      <c r="C31" s="45" t="s">
        <v>3</v>
      </c>
      <c r="D31" s="44" t="s">
        <v>4</v>
      </c>
      <c r="E31" s="17"/>
      <c r="F31" s="1"/>
      <c r="G31" s="45" t="s">
        <v>3</v>
      </c>
      <c r="H31" s="44" t="s">
        <v>4</v>
      </c>
      <c r="I31" s="80"/>
      <c r="J31" s="42"/>
    </row>
    <row r="32" spans="1:10" ht="16.5" customHeight="1">
      <c r="A32" s="58"/>
      <c r="B32" s="18"/>
      <c r="C32" s="38"/>
      <c r="D32" s="38"/>
      <c r="E32" s="115"/>
      <c r="F32" s="124"/>
      <c r="G32" s="38"/>
      <c r="H32" s="73"/>
      <c r="I32" s="79"/>
      <c r="J32" s="39"/>
    </row>
    <row r="33" spans="1:10" ht="16.5" customHeight="1">
      <c r="A33" s="59"/>
      <c r="B33" s="20"/>
      <c r="C33" s="38"/>
      <c r="D33" s="38"/>
      <c r="E33" s="125"/>
      <c r="F33" s="117"/>
      <c r="G33" s="38"/>
      <c r="H33" s="73"/>
      <c r="I33" s="79"/>
      <c r="J33" s="39">
        <f>SUM(C32+D32+C33+D33+G32+H32+G33+H33)</f>
        <v>0</v>
      </c>
    </row>
    <row r="34" spans="1:10" ht="16.5" customHeight="1">
      <c r="A34" s="57"/>
      <c r="B34" s="48" t="s">
        <v>33</v>
      </c>
      <c r="C34" s="19"/>
      <c r="D34" s="41"/>
      <c r="E34" s="17"/>
      <c r="F34" s="17"/>
      <c r="G34" s="19"/>
      <c r="H34" s="41"/>
      <c r="I34" s="78"/>
      <c r="J34" s="42"/>
    </row>
    <row r="35" spans="1:10" ht="16.5" customHeight="1">
      <c r="A35" s="58"/>
      <c r="B35" s="113"/>
      <c r="C35" s="124"/>
      <c r="D35" s="38"/>
      <c r="E35" s="115"/>
      <c r="F35" s="124"/>
      <c r="G35" s="124"/>
      <c r="H35" s="73"/>
      <c r="I35" s="79"/>
      <c r="J35" s="37"/>
    </row>
    <row r="36" spans="1:10" ht="17.25" customHeight="1">
      <c r="A36" s="58"/>
      <c r="B36" s="113"/>
      <c r="C36" s="114"/>
      <c r="D36" s="38"/>
      <c r="E36" s="115"/>
      <c r="F36" s="114"/>
      <c r="G36" s="114"/>
      <c r="H36" s="73"/>
      <c r="I36" s="79"/>
      <c r="J36" s="37"/>
    </row>
    <row r="37" spans="1:10" ht="16.5" customHeight="1">
      <c r="A37" s="59"/>
      <c r="B37" s="116"/>
      <c r="C37" s="117"/>
      <c r="D37" s="38"/>
      <c r="E37" s="125"/>
      <c r="F37" s="117"/>
      <c r="G37" s="117"/>
      <c r="H37" s="73"/>
      <c r="I37" s="79"/>
      <c r="J37" s="39">
        <f>SUM(D35:D37)+SUM(H35:H37)</f>
        <v>0</v>
      </c>
    </row>
    <row r="38" spans="1:10" ht="16.5" customHeight="1">
      <c r="A38" s="59"/>
      <c r="B38" s="20"/>
      <c r="C38" s="20"/>
      <c r="D38" s="22"/>
      <c r="E38" s="32"/>
      <c r="F38" s="20"/>
      <c r="G38" s="20"/>
      <c r="H38" s="22"/>
      <c r="I38" s="79"/>
      <c r="J38" s="39"/>
    </row>
    <row r="39" ht="13.5" thickBot="1">
      <c r="I39" s="77"/>
    </row>
    <row r="40" spans="1:10" ht="16.5" customHeight="1" thickBot="1">
      <c r="A40" s="54"/>
      <c r="B40" s="51"/>
      <c r="C40" s="100" t="s">
        <v>22</v>
      </c>
      <c r="D40" s="101"/>
      <c r="E40" s="101"/>
      <c r="F40" s="101"/>
      <c r="G40" s="101"/>
      <c r="H40" s="101"/>
      <c r="I40" s="81"/>
      <c r="J40" s="75">
        <f>J14+J17+J18+J20+J21+J26+J29+J33+J37+J22</f>
        <v>0</v>
      </c>
    </row>
    <row r="41" spans="1:18" ht="16.5" customHeight="1">
      <c r="A41" s="57"/>
      <c r="B41" s="92" t="s">
        <v>34</v>
      </c>
      <c r="C41" s="102" t="s">
        <v>39</v>
      </c>
      <c r="D41" s="103"/>
      <c r="E41" s="23">
        <v>0.51</v>
      </c>
      <c r="F41" s="1" t="s">
        <v>2</v>
      </c>
      <c r="G41" s="2">
        <f>+J40-H22-D32-D33-H32-H33-J29</f>
        <v>0</v>
      </c>
      <c r="H41" s="17"/>
      <c r="I41" s="82"/>
      <c r="J41" s="76"/>
      <c r="K41" s="134" t="s">
        <v>20</v>
      </c>
      <c r="L41" s="135"/>
      <c r="M41" s="135"/>
      <c r="N41" s="135"/>
      <c r="O41" s="135"/>
      <c r="P41" s="135"/>
      <c r="Q41" s="135"/>
      <c r="R41" s="135"/>
    </row>
    <row r="42" spans="1:18" ht="16.5" customHeight="1">
      <c r="A42" s="58"/>
      <c r="B42" s="24"/>
      <c r="C42" s="104" t="s">
        <v>6</v>
      </c>
      <c r="D42" s="104"/>
      <c r="E42" s="25">
        <v>0</v>
      </c>
      <c r="F42" s="1" t="s">
        <v>2</v>
      </c>
      <c r="G42" s="2">
        <f>J40</f>
        <v>0</v>
      </c>
      <c r="H42" s="19"/>
      <c r="I42" s="82"/>
      <c r="J42" s="26"/>
      <c r="K42" s="134" t="s">
        <v>18</v>
      </c>
      <c r="L42" s="135"/>
      <c r="M42" s="135"/>
      <c r="N42" s="135"/>
      <c r="O42" s="135"/>
      <c r="P42" s="135"/>
      <c r="Q42" s="135"/>
      <c r="R42" s="135"/>
    </row>
    <row r="43" spans="1:10" ht="17.25" customHeight="1" thickBot="1">
      <c r="A43" s="60"/>
      <c r="B43" s="136"/>
      <c r="C43" s="137"/>
      <c r="D43" s="137"/>
      <c r="E43" s="137"/>
      <c r="F43" s="137"/>
      <c r="G43" s="137"/>
      <c r="H43" s="138"/>
      <c r="I43" s="83"/>
      <c r="J43" s="26"/>
    </row>
    <row r="44" spans="1:10" ht="17.25" customHeight="1" thickBot="1">
      <c r="A44" s="59"/>
      <c r="B44" s="21"/>
      <c r="C44" s="100" t="s">
        <v>27</v>
      </c>
      <c r="D44" s="129"/>
      <c r="E44" s="129"/>
      <c r="F44" s="101"/>
      <c r="G44" s="101"/>
      <c r="H44" s="101"/>
      <c r="I44" s="81"/>
      <c r="J44" s="75">
        <f>+(E41*G41)+(E42*G42)</f>
        <v>0</v>
      </c>
    </row>
    <row r="45" spans="1:10" ht="16.5" customHeight="1" thickBot="1">
      <c r="A45" s="62"/>
      <c r="B45" s="28"/>
      <c r="C45" s="98" t="s">
        <v>21</v>
      </c>
      <c r="D45" s="99"/>
      <c r="E45" s="99"/>
      <c r="F45" s="99"/>
      <c r="G45" s="99"/>
      <c r="H45" s="99"/>
      <c r="I45" s="87"/>
      <c r="J45" s="75">
        <f>J40+J44</f>
        <v>0</v>
      </c>
    </row>
    <row r="46" ht="17.25" customHeight="1"/>
    <row r="47" ht="17.25" customHeight="1"/>
  </sheetData>
  <sheetProtection/>
  <mergeCells count="35">
    <mergeCell ref="A1:I1"/>
    <mergeCell ref="C14:F14"/>
    <mergeCell ref="B16:G16"/>
    <mergeCell ref="B17:G17"/>
    <mergeCell ref="C18:G18"/>
    <mergeCell ref="B19:G19"/>
    <mergeCell ref="B20:G20"/>
    <mergeCell ref="E21:G21"/>
    <mergeCell ref="B22:G22"/>
    <mergeCell ref="B24:C24"/>
    <mergeCell ref="E24:G24"/>
    <mergeCell ref="B25:C25"/>
    <mergeCell ref="E25:G25"/>
    <mergeCell ref="B26:C26"/>
    <mergeCell ref="E26:G26"/>
    <mergeCell ref="E32:F32"/>
    <mergeCell ref="E33:F33"/>
    <mergeCell ref="B28:C28"/>
    <mergeCell ref="B29:C29"/>
    <mergeCell ref="E28:G28"/>
    <mergeCell ref="E29:G29"/>
    <mergeCell ref="B35:C35"/>
    <mergeCell ref="E35:G35"/>
    <mergeCell ref="B36:C36"/>
    <mergeCell ref="E36:G36"/>
    <mergeCell ref="B37:C37"/>
    <mergeCell ref="E37:G37"/>
    <mergeCell ref="C44:H44"/>
    <mergeCell ref="C45:H45"/>
    <mergeCell ref="C40:H40"/>
    <mergeCell ref="C41:D41"/>
    <mergeCell ref="K41:R41"/>
    <mergeCell ref="C42:D42"/>
    <mergeCell ref="K42:R42"/>
    <mergeCell ref="B43:H43"/>
  </mergeCells>
  <printOptions horizontalCentered="1" verticalCentered="1"/>
  <pageMargins left="0.25" right="0.25" top="0.25" bottom="0.25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9">
      <selection activeCell="E42" sqref="E42"/>
    </sheetView>
  </sheetViews>
  <sheetFormatPr defaultColWidth="8.8515625" defaultRowHeight="12.75"/>
  <cols>
    <col min="1" max="1" width="3.140625" style="53" customWidth="1"/>
    <col min="2" max="2" width="29.421875" style="5" customWidth="1"/>
    <col min="3" max="3" width="9.28125" style="5" customWidth="1"/>
    <col min="4" max="4" width="12.28125" style="5" customWidth="1"/>
    <col min="5" max="6" width="8.7109375" style="5" customWidth="1"/>
    <col min="7" max="7" width="10.7109375" style="5" customWidth="1"/>
    <col min="8" max="8" width="9.7109375" style="5" customWidth="1"/>
    <col min="9" max="9" width="1.7109375" style="5" customWidth="1"/>
    <col min="10" max="10" width="13.00390625" style="5" customWidth="1"/>
    <col min="11" max="11" width="8.8515625" style="93" customWidth="1"/>
    <col min="12" max="16384" width="8.8515625" style="5" customWidth="1"/>
  </cols>
  <sheetData>
    <row r="1" spans="1:9" ht="15.75">
      <c r="A1" s="118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ht="9.75" customHeight="1">
      <c r="A2" s="63"/>
      <c r="B2" s="4"/>
      <c r="C2" s="4"/>
      <c r="D2" s="3"/>
      <c r="E2" s="4"/>
      <c r="F2" s="3"/>
      <c r="G2" s="4"/>
      <c r="H2" s="4"/>
      <c r="I2" s="4"/>
    </row>
    <row r="3" spans="1:9" ht="12.75">
      <c r="A3" s="52" t="s">
        <v>35</v>
      </c>
      <c r="B3" s="6"/>
      <c r="C3" s="6"/>
      <c r="D3" s="6"/>
      <c r="E3" s="6"/>
      <c r="F3" s="6"/>
      <c r="G3" s="6"/>
      <c r="H3" s="6"/>
      <c r="I3" s="6"/>
    </row>
    <row r="4" ht="11.25" customHeight="1">
      <c r="A4" s="64"/>
    </row>
    <row r="5" spans="1:10" ht="12.75" customHeight="1">
      <c r="A5" s="59"/>
      <c r="B5" s="91" t="s">
        <v>32</v>
      </c>
      <c r="C5" s="65"/>
      <c r="D5" s="65"/>
      <c r="E5" s="66"/>
      <c r="F5" s="67" t="s">
        <v>15</v>
      </c>
      <c r="G5" s="67"/>
      <c r="H5" s="68"/>
      <c r="I5" s="89"/>
      <c r="J5" s="90"/>
    </row>
    <row r="6" spans="1:10" ht="22.5" customHeight="1">
      <c r="A6" s="55"/>
      <c r="B6" s="7" t="s">
        <v>1</v>
      </c>
      <c r="C6" s="8" t="s">
        <v>9</v>
      </c>
      <c r="D6" s="9" t="s">
        <v>10</v>
      </c>
      <c r="E6" s="9" t="s">
        <v>7</v>
      </c>
      <c r="F6" s="8" t="s">
        <v>11</v>
      </c>
      <c r="G6" s="8" t="s">
        <v>12</v>
      </c>
      <c r="H6" s="69" t="s">
        <v>13</v>
      </c>
      <c r="I6" s="88"/>
      <c r="J6" s="74" t="s">
        <v>31</v>
      </c>
    </row>
    <row r="7" spans="1:10" ht="18.75" customHeight="1">
      <c r="A7" s="56"/>
      <c r="B7" s="10"/>
      <c r="C7" s="11"/>
      <c r="D7" s="29"/>
      <c r="E7" s="29"/>
      <c r="F7" s="12"/>
      <c r="G7" s="13">
        <f>Yr1!G7+Yr2!G7+Yr3!G7</f>
        <v>0</v>
      </c>
      <c r="H7" s="70">
        <f>Yr1!H7+Yr2!H7+Yr3!H7</f>
        <v>0</v>
      </c>
      <c r="I7" s="84"/>
      <c r="J7" s="40">
        <f>G7+H7</f>
        <v>0</v>
      </c>
    </row>
    <row r="8" spans="1:10" ht="19.5" customHeight="1">
      <c r="A8" s="56"/>
      <c r="B8" s="10"/>
      <c r="C8" s="11"/>
      <c r="D8" s="29"/>
      <c r="E8" s="29"/>
      <c r="F8" s="12"/>
      <c r="G8" s="13">
        <f>Yr1!G8+Yr2!G8+Yr3!G8</f>
        <v>0</v>
      </c>
      <c r="H8" s="70">
        <f>Yr1!H8+Yr2!H8+Yr3!H8</f>
        <v>0</v>
      </c>
      <c r="I8" s="84"/>
      <c r="J8" s="40">
        <f>G8+H8</f>
        <v>0</v>
      </c>
    </row>
    <row r="9" spans="1:10" ht="18.75" customHeight="1">
      <c r="A9" s="56"/>
      <c r="B9" s="10"/>
      <c r="C9" s="11"/>
      <c r="D9" s="29"/>
      <c r="E9" s="29"/>
      <c r="F9" s="12"/>
      <c r="G9" s="13">
        <f>Yr1!G9+Yr2!G9+Yr3!G9</f>
        <v>0</v>
      </c>
      <c r="H9" s="70">
        <f>Yr1!H9+Yr2!H9+Yr3!H9</f>
        <v>0</v>
      </c>
      <c r="I9" s="84"/>
      <c r="J9" s="40">
        <f>G9+H9</f>
        <v>0</v>
      </c>
    </row>
    <row r="10" spans="1:10" ht="18.75" customHeight="1">
      <c r="A10" s="56"/>
      <c r="B10" s="10"/>
      <c r="C10" s="11"/>
      <c r="D10" s="29"/>
      <c r="E10" s="29"/>
      <c r="F10" s="12"/>
      <c r="G10" s="13">
        <f>Yr1!G10+Yr2!G10+Yr3!G10</f>
        <v>0</v>
      </c>
      <c r="H10" s="70">
        <f>Yr1!H10+Yr2!H10+Yr3!H10</f>
        <v>0</v>
      </c>
      <c r="I10" s="84"/>
      <c r="J10" s="40">
        <f>G10+H10</f>
        <v>0</v>
      </c>
    </row>
    <row r="11" spans="1:10" ht="18.75" customHeight="1">
      <c r="A11" s="56"/>
      <c r="B11" s="10"/>
      <c r="C11" s="11"/>
      <c r="D11" s="29"/>
      <c r="E11" s="29"/>
      <c r="F11" s="12"/>
      <c r="G11" s="13">
        <f>Yr1!G11+Yr2!G11+Yr3!G11</f>
        <v>0</v>
      </c>
      <c r="H11" s="70">
        <f>Yr1!H11+Yr2!H11+Yr3!H11</f>
        <v>0</v>
      </c>
      <c r="I11" s="84"/>
      <c r="J11" s="40">
        <f>+G11+H11</f>
        <v>0</v>
      </c>
    </row>
    <row r="12" spans="1:10" ht="18.75" customHeight="1">
      <c r="A12" s="56"/>
      <c r="B12" s="14"/>
      <c r="C12" s="15"/>
      <c r="D12" s="30"/>
      <c r="E12" s="29"/>
      <c r="F12" s="13"/>
      <c r="G12" s="13">
        <f>Yr1!G12+Yr2!G12+Yr3!G12</f>
        <v>0</v>
      </c>
      <c r="H12" s="70">
        <f>Yr1!H12+Yr2!H12+Yr3!H12</f>
        <v>0</v>
      </c>
      <c r="I12" s="84"/>
      <c r="J12" s="40">
        <f>+G12+H12</f>
        <v>0</v>
      </c>
    </row>
    <row r="13" spans="1:10" ht="18.75" customHeight="1" thickBot="1">
      <c r="A13" s="56"/>
      <c r="B13" s="14"/>
      <c r="C13" s="14"/>
      <c r="D13" s="31"/>
      <c r="E13" s="29"/>
      <c r="F13" s="14"/>
      <c r="G13" s="16">
        <f>Yr1!G13+Yr2!G13+Yr3!G13</f>
        <v>0</v>
      </c>
      <c r="H13" s="71">
        <f>Yr1!H13+Yr2!H13+Yr3!H13</f>
        <v>0</v>
      </c>
      <c r="I13" s="85"/>
      <c r="J13" s="42">
        <f>+G13+H13</f>
        <v>0</v>
      </c>
    </row>
    <row r="14" spans="1:12" ht="18.75" customHeight="1" thickBot="1">
      <c r="A14" s="57"/>
      <c r="B14" s="49" t="s">
        <v>5</v>
      </c>
      <c r="C14" s="102" t="s">
        <v>14</v>
      </c>
      <c r="D14" s="107"/>
      <c r="E14" s="108"/>
      <c r="F14" s="109"/>
      <c r="G14" s="27">
        <f>SUM(G7:G13)</f>
        <v>0</v>
      </c>
      <c r="H14" s="72">
        <f>SUM(H7:H13)</f>
        <v>0</v>
      </c>
      <c r="I14" s="86"/>
      <c r="J14" s="75">
        <f>SUM(G14:H14)</f>
        <v>0</v>
      </c>
      <c r="K14" s="34" t="s">
        <v>19</v>
      </c>
      <c r="L14" s="35">
        <f>Yr1!J14+Yr2!J14+Yr3!J14</f>
        <v>0</v>
      </c>
    </row>
    <row r="15" spans="1:10" ht="18.75" customHeight="1">
      <c r="A15" s="58"/>
      <c r="B15" s="50"/>
      <c r="C15" s="47"/>
      <c r="D15" s="19"/>
      <c r="E15" s="19"/>
      <c r="F15" s="19"/>
      <c r="G15" s="41"/>
      <c r="H15" s="41"/>
      <c r="I15" s="78"/>
      <c r="J15" s="37"/>
    </row>
    <row r="16" spans="1:10" ht="16.5" customHeight="1">
      <c r="A16" s="58"/>
      <c r="B16" s="120" t="s">
        <v>23</v>
      </c>
      <c r="C16" s="121"/>
      <c r="D16" s="121"/>
      <c r="E16" s="121"/>
      <c r="F16" s="121"/>
      <c r="G16" s="121"/>
      <c r="H16" s="73">
        <f>Yr1!H16+Yr2!H16+Yr3!H16</f>
        <v>0</v>
      </c>
      <c r="I16" s="79"/>
      <c r="J16" s="37"/>
    </row>
    <row r="17" spans="1:12" ht="16.5" customHeight="1">
      <c r="A17" s="59"/>
      <c r="B17" s="122" t="s">
        <v>24</v>
      </c>
      <c r="C17" s="123"/>
      <c r="D17" s="123"/>
      <c r="E17" s="123"/>
      <c r="F17" s="123"/>
      <c r="G17" s="123"/>
      <c r="H17" s="73">
        <f>Yr1!H17+Yr2!H17+Yr3!H17</f>
        <v>0</v>
      </c>
      <c r="I17" s="79"/>
      <c r="J17" s="39">
        <f>H16+H17</f>
        <v>0</v>
      </c>
      <c r="K17" s="34" t="s">
        <v>19</v>
      </c>
      <c r="L17" s="35">
        <f>Yr1!J17+Yr2!J17+Yr3!J17</f>
        <v>0</v>
      </c>
    </row>
    <row r="18" spans="1:10" ht="16.5" customHeight="1">
      <c r="A18" s="54"/>
      <c r="B18" s="46"/>
      <c r="C18" s="105" t="s">
        <v>25</v>
      </c>
      <c r="D18" s="105"/>
      <c r="E18" s="105"/>
      <c r="F18" s="105"/>
      <c r="G18" s="106"/>
      <c r="H18" s="73">
        <f>Yr1!H18+Yr2!H18+Yr3!H18</f>
        <v>0</v>
      </c>
      <c r="I18" s="79"/>
      <c r="J18" s="40">
        <f>H18</f>
        <v>0</v>
      </c>
    </row>
    <row r="19" spans="1:10" ht="13.5" customHeight="1">
      <c r="A19" s="60"/>
      <c r="B19" s="120" t="s">
        <v>36</v>
      </c>
      <c r="C19" s="126"/>
      <c r="D19" s="126"/>
      <c r="E19" s="121"/>
      <c r="F19" s="121"/>
      <c r="G19" s="121"/>
      <c r="H19" s="73">
        <f>Yr1!H19+Yr2!H19+Yr3!H19</f>
        <v>0</v>
      </c>
      <c r="I19" s="79"/>
      <c r="J19" s="37"/>
    </row>
    <row r="20" spans="1:12" ht="16.5" customHeight="1">
      <c r="A20" s="61"/>
      <c r="B20" s="122" t="s">
        <v>37</v>
      </c>
      <c r="C20" s="127"/>
      <c r="D20" s="127"/>
      <c r="E20" s="123"/>
      <c r="F20" s="123"/>
      <c r="G20" s="123"/>
      <c r="H20" s="73">
        <f>Yr1!H20+Yr2!H20+Yr3!H20</f>
        <v>0</v>
      </c>
      <c r="I20" s="79"/>
      <c r="J20" s="40">
        <f>SUM(H19:H20)</f>
        <v>0</v>
      </c>
      <c r="K20" s="34" t="s">
        <v>19</v>
      </c>
      <c r="L20" s="35">
        <f>Yr1!J20+Yr2!J20+Yr3!J20</f>
        <v>0</v>
      </c>
    </row>
    <row r="21" spans="1:10" ht="16.5" customHeight="1">
      <c r="A21" s="54"/>
      <c r="B21" s="46"/>
      <c r="C21" s="46"/>
      <c r="D21" s="46"/>
      <c r="E21" s="128" t="s">
        <v>26</v>
      </c>
      <c r="F21" s="105"/>
      <c r="G21" s="106"/>
      <c r="H21" s="73">
        <f>Yr1!H21+Yr2!H21+Yr3!H21</f>
        <v>0</v>
      </c>
      <c r="I21" s="79"/>
      <c r="J21" s="40">
        <f>H21</f>
        <v>0</v>
      </c>
    </row>
    <row r="22" spans="1:11" ht="16.5" customHeight="1">
      <c r="A22" s="54"/>
      <c r="B22" s="110" t="s">
        <v>30</v>
      </c>
      <c r="C22" s="111"/>
      <c r="D22" s="111"/>
      <c r="E22" s="111"/>
      <c r="F22" s="111"/>
      <c r="G22" s="112"/>
      <c r="H22" s="73">
        <f>Yr1!H22+Yr2!H22+Yr3!H22</f>
        <v>0</v>
      </c>
      <c r="I22" s="79"/>
      <c r="J22" s="42">
        <f>H22</f>
        <v>0</v>
      </c>
      <c r="K22" s="34"/>
    </row>
    <row r="23" spans="1:10" ht="16.5" customHeight="1">
      <c r="A23" s="57"/>
      <c r="B23" s="48" t="s">
        <v>28</v>
      </c>
      <c r="C23" s="17"/>
      <c r="D23" s="17"/>
      <c r="E23" s="17"/>
      <c r="F23" s="17"/>
      <c r="G23" s="17"/>
      <c r="H23" s="41"/>
      <c r="I23" s="78"/>
      <c r="J23" s="42"/>
    </row>
    <row r="24" spans="1:10" ht="16.5" customHeight="1">
      <c r="A24" s="60"/>
      <c r="B24" s="113"/>
      <c r="C24" s="124"/>
      <c r="D24" s="38">
        <f>Yr1!D24+Yr2!D24+Yr3!D24</f>
        <v>0</v>
      </c>
      <c r="E24" s="130"/>
      <c r="F24" s="124"/>
      <c r="G24" s="124"/>
      <c r="H24" s="73">
        <f>Yr1!H24+Yr2!H24+Yr3!H24</f>
        <v>0</v>
      </c>
      <c r="I24" s="79"/>
      <c r="J24" s="37"/>
    </row>
    <row r="25" spans="1:10" ht="16.5" customHeight="1">
      <c r="A25" s="60"/>
      <c r="B25" s="113"/>
      <c r="C25" s="124"/>
      <c r="D25" s="38">
        <f>Yr1!D25+Yr2!D25+Yr3!D25</f>
        <v>0</v>
      </c>
      <c r="E25" s="130"/>
      <c r="F25" s="124"/>
      <c r="G25" s="124"/>
      <c r="H25" s="73">
        <f>Yr1!H25+Yr2!H25+Yr3!H25</f>
        <v>0</v>
      </c>
      <c r="I25" s="79"/>
      <c r="J25" s="39"/>
    </row>
    <row r="26" spans="1:12" ht="16.5" customHeight="1">
      <c r="A26" s="61"/>
      <c r="B26" s="116"/>
      <c r="C26" s="117"/>
      <c r="D26" s="38">
        <f>Yr1!D26+Yr2!D26+Yr3!D26</f>
        <v>0</v>
      </c>
      <c r="E26" s="125"/>
      <c r="F26" s="117"/>
      <c r="G26" s="117"/>
      <c r="H26" s="73">
        <f>Yr1!H26+Yr2!H26+Yr3!H26</f>
        <v>0</v>
      </c>
      <c r="I26" s="79"/>
      <c r="J26" s="39">
        <f>SUM(D24:D26)+SUM(H24:H26)</f>
        <v>0</v>
      </c>
      <c r="K26" s="34" t="s">
        <v>19</v>
      </c>
      <c r="L26" s="35">
        <f>Yr1!J26+Yr2!J26+Yr3!J26</f>
        <v>0</v>
      </c>
    </row>
    <row r="27" spans="1:10" ht="16.5" customHeight="1">
      <c r="A27" s="57"/>
      <c r="B27" s="48" t="s">
        <v>38</v>
      </c>
      <c r="C27" s="36"/>
      <c r="D27" s="44"/>
      <c r="E27" s="17"/>
      <c r="F27" s="17"/>
      <c r="G27" s="36"/>
      <c r="H27" s="44"/>
      <c r="I27" s="80"/>
      <c r="J27" s="42"/>
    </row>
    <row r="28" spans="1:10" ht="16.5" customHeight="1">
      <c r="A28" s="58"/>
      <c r="B28" s="139"/>
      <c r="C28" s="133"/>
      <c r="D28" s="96">
        <f>Yr1!D28+Yr2!D28+Yr3!D28</f>
        <v>0</v>
      </c>
      <c r="E28" s="131"/>
      <c r="F28" s="114"/>
      <c r="G28" s="133"/>
      <c r="H28" s="97">
        <f>Yr1!H28+Yr2!H28+Yr3!H28</f>
        <v>0</v>
      </c>
      <c r="I28" s="79"/>
      <c r="J28" s="37"/>
    </row>
    <row r="29" spans="1:12" ht="16.5" customHeight="1">
      <c r="A29" s="59"/>
      <c r="B29" s="131"/>
      <c r="C29" s="133"/>
      <c r="D29" s="96">
        <f>Yr1!D29+Yr2!D29+Yr3!D29</f>
        <v>0</v>
      </c>
      <c r="E29" s="131"/>
      <c r="F29" s="132"/>
      <c r="G29" s="133"/>
      <c r="H29" s="97">
        <f>Yr1!H29+Yr2!H29+Yr3!H29</f>
        <v>0</v>
      </c>
      <c r="I29" s="79"/>
      <c r="J29" s="39">
        <f>SUM(D28:D29)+SUM(H28:H29)</f>
        <v>0</v>
      </c>
      <c r="K29" s="34" t="s">
        <v>19</v>
      </c>
      <c r="L29" s="35">
        <f>Yr1!J29+Yr2!J29+Yr3!J29</f>
        <v>0</v>
      </c>
    </row>
    <row r="30" spans="1:12" ht="12" customHeight="1">
      <c r="A30" s="58"/>
      <c r="B30" s="33"/>
      <c r="C30" s="18"/>
      <c r="D30" s="22"/>
      <c r="E30" s="33"/>
      <c r="F30" s="94"/>
      <c r="G30" s="18"/>
      <c r="H30" s="22"/>
      <c r="I30" s="79"/>
      <c r="J30" s="37"/>
      <c r="K30" s="34"/>
      <c r="L30" s="35"/>
    </row>
    <row r="31" spans="1:10" ht="16.5" customHeight="1">
      <c r="A31" s="57"/>
      <c r="B31" s="48" t="s">
        <v>29</v>
      </c>
      <c r="C31" s="45" t="s">
        <v>3</v>
      </c>
      <c r="D31" s="44" t="s">
        <v>4</v>
      </c>
      <c r="E31" s="17"/>
      <c r="F31" s="1"/>
      <c r="G31" s="45" t="s">
        <v>3</v>
      </c>
      <c r="H31" s="44" t="s">
        <v>4</v>
      </c>
      <c r="I31" s="80"/>
      <c r="J31" s="42"/>
    </row>
    <row r="32" spans="1:10" ht="16.5" customHeight="1">
      <c r="A32" s="58"/>
      <c r="B32" s="18"/>
      <c r="C32" s="38">
        <f>Yr1!C32+Yr2!C32+Yr3!C32</f>
        <v>0</v>
      </c>
      <c r="D32" s="38">
        <f>Yr1!D32+Yr2!D32+Yr3!D32</f>
        <v>0</v>
      </c>
      <c r="E32" s="115"/>
      <c r="F32" s="124"/>
      <c r="G32" s="38">
        <f>Yr1!G32+Yr2!G32+Yr3!G32</f>
        <v>0</v>
      </c>
      <c r="H32" s="73">
        <f>Yr1!H32+Yr2!H32+Yr3!H32</f>
        <v>0</v>
      </c>
      <c r="I32" s="79"/>
      <c r="J32" s="39"/>
    </row>
    <row r="33" spans="1:12" ht="16.5" customHeight="1">
      <c r="A33" s="59"/>
      <c r="B33" s="20"/>
      <c r="C33" s="38">
        <f>Yr1!C33+Yr2!C33+Yr3!C33</f>
        <v>0</v>
      </c>
      <c r="D33" s="38">
        <f>Yr1!D33+Yr2!D33+Yr3!D33</f>
        <v>0</v>
      </c>
      <c r="E33" s="125"/>
      <c r="F33" s="117"/>
      <c r="G33" s="38">
        <f>Yr1!G33+Yr2!G33+Yr3!G33</f>
        <v>0</v>
      </c>
      <c r="H33" s="73">
        <f>Yr1!H33+Yr2!H33+Yr3!H33</f>
        <v>0</v>
      </c>
      <c r="I33" s="79"/>
      <c r="J33" s="39">
        <f>SUM(C32+D32+C33+D33+G32+H32+G33+H33)</f>
        <v>0</v>
      </c>
      <c r="K33" s="34" t="s">
        <v>19</v>
      </c>
      <c r="L33" s="35">
        <f>Yr1!J33+Yr2!J33+Yr3!J33</f>
        <v>0</v>
      </c>
    </row>
    <row r="34" spans="1:10" ht="16.5" customHeight="1">
      <c r="A34" s="57"/>
      <c r="B34" s="48" t="s">
        <v>33</v>
      </c>
      <c r="C34" s="19"/>
      <c r="D34" s="41"/>
      <c r="E34" s="17"/>
      <c r="F34" s="17"/>
      <c r="G34" s="19"/>
      <c r="H34" s="41"/>
      <c r="I34" s="78"/>
      <c r="J34" s="42"/>
    </row>
    <row r="35" spans="1:10" ht="16.5" customHeight="1">
      <c r="A35" s="58"/>
      <c r="B35" s="113"/>
      <c r="C35" s="124"/>
      <c r="D35" s="38">
        <f>Yr1!D35+Yr2!D35+Yr3!D35</f>
        <v>0</v>
      </c>
      <c r="E35" s="115"/>
      <c r="F35" s="124"/>
      <c r="G35" s="124"/>
      <c r="H35" s="73">
        <f>Yr1!H35+Yr2!H35+Yr3!H35</f>
        <v>0</v>
      </c>
      <c r="I35" s="79"/>
      <c r="J35" s="37"/>
    </row>
    <row r="36" spans="1:10" ht="17.25" customHeight="1">
      <c r="A36" s="58"/>
      <c r="B36" s="113"/>
      <c r="C36" s="114"/>
      <c r="D36" s="38">
        <f>Yr1!D36+Yr2!D36+Yr3!D36</f>
        <v>0</v>
      </c>
      <c r="E36" s="115"/>
      <c r="F36" s="114"/>
      <c r="G36" s="114"/>
      <c r="H36" s="73">
        <f>Yr1!H36+Yr2!H36+Yr3!H36</f>
        <v>0</v>
      </c>
      <c r="I36" s="79"/>
      <c r="J36" s="37"/>
    </row>
    <row r="37" spans="1:12" ht="16.5" customHeight="1">
      <c r="A37" s="59"/>
      <c r="B37" s="116"/>
      <c r="C37" s="117"/>
      <c r="D37" s="38">
        <f>Yr1!D37+Yr2!D37+Yr3!D37</f>
        <v>0</v>
      </c>
      <c r="E37" s="125"/>
      <c r="F37" s="117"/>
      <c r="G37" s="117"/>
      <c r="H37" s="73">
        <f>Yr1!H37+Yr2!H37+Yr3!H37</f>
        <v>0</v>
      </c>
      <c r="I37" s="79"/>
      <c r="J37" s="39">
        <f>SUM(D35:D37)+SUM(H35:H37)</f>
        <v>0</v>
      </c>
      <c r="K37" s="34" t="s">
        <v>19</v>
      </c>
      <c r="L37" s="35">
        <f>Yr1!J37+Yr2!J37+Yr3!J37</f>
        <v>0</v>
      </c>
    </row>
    <row r="38" spans="1:10" ht="16.5" customHeight="1">
      <c r="A38" s="59"/>
      <c r="B38" s="20"/>
      <c r="C38" s="20"/>
      <c r="D38" s="22"/>
      <c r="E38" s="32"/>
      <c r="F38" s="20"/>
      <c r="G38" s="20"/>
      <c r="H38" s="22"/>
      <c r="I38" s="79"/>
      <c r="J38" s="39"/>
    </row>
    <row r="39" ht="13.5" thickBot="1">
      <c r="I39" s="77"/>
    </row>
    <row r="40" spans="1:12" ht="16.5" customHeight="1" thickBot="1">
      <c r="A40" s="54"/>
      <c r="B40" s="51"/>
      <c r="C40" s="100" t="s">
        <v>22</v>
      </c>
      <c r="D40" s="101"/>
      <c r="E40" s="101"/>
      <c r="F40" s="101"/>
      <c r="G40" s="101"/>
      <c r="H40" s="101"/>
      <c r="I40" s="81"/>
      <c r="J40" s="75">
        <f>J14+J17+J18+J20+J21+J26+J29+J33+J37+J22</f>
        <v>0</v>
      </c>
      <c r="K40" s="34" t="s">
        <v>19</v>
      </c>
      <c r="L40" s="35">
        <f>Yr1!J40+Yr2!J40+Yr3!J40</f>
        <v>0</v>
      </c>
    </row>
    <row r="41" spans="1:18" ht="16.5" customHeight="1">
      <c r="A41" s="57"/>
      <c r="B41" s="92" t="s">
        <v>34</v>
      </c>
      <c r="C41" s="102" t="s">
        <v>39</v>
      </c>
      <c r="D41" s="103"/>
      <c r="E41" s="23">
        <v>0.51</v>
      </c>
      <c r="F41" s="1" t="s">
        <v>2</v>
      </c>
      <c r="G41" s="2">
        <f>+J40-H22-D32-D33-H32-H33-J29</f>
        <v>0</v>
      </c>
      <c r="H41" s="17"/>
      <c r="I41" s="82"/>
      <c r="J41" s="76"/>
      <c r="K41" s="134" t="s">
        <v>20</v>
      </c>
      <c r="L41" s="135"/>
      <c r="M41" s="135"/>
      <c r="N41" s="135"/>
      <c r="O41" s="135"/>
      <c r="P41" s="135"/>
      <c r="Q41" s="135"/>
      <c r="R41" s="135"/>
    </row>
    <row r="42" spans="1:18" ht="16.5" customHeight="1">
      <c r="A42" s="58"/>
      <c r="B42" s="24"/>
      <c r="C42" s="104" t="s">
        <v>6</v>
      </c>
      <c r="D42" s="104"/>
      <c r="E42" s="25">
        <v>0</v>
      </c>
      <c r="F42" s="1" t="s">
        <v>2</v>
      </c>
      <c r="G42" s="2">
        <f>J40</f>
        <v>0</v>
      </c>
      <c r="H42" s="19"/>
      <c r="I42" s="82"/>
      <c r="J42" s="26"/>
      <c r="K42" s="134" t="s">
        <v>18</v>
      </c>
      <c r="L42" s="135"/>
      <c r="M42" s="135"/>
      <c r="N42" s="135"/>
      <c r="O42" s="135"/>
      <c r="P42" s="135"/>
      <c r="Q42" s="135"/>
      <c r="R42" s="135"/>
    </row>
    <row r="43" spans="1:10" ht="17.25" customHeight="1" thickBot="1">
      <c r="A43" s="60"/>
      <c r="B43" s="136"/>
      <c r="C43" s="137"/>
      <c r="D43" s="137"/>
      <c r="E43" s="137"/>
      <c r="F43" s="137"/>
      <c r="G43" s="137"/>
      <c r="H43" s="138"/>
      <c r="I43" s="83"/>
      <c r="J43" s="26"/>
    </row>
    <row r="44" spans="1:12" ht="17.25" customHeight="1" thickBot="1">
      <c r="A44" s="59"/>
      <c r="B44" s="21"/>
      <c r="C44" s="100" t="s">
        <v>27</v>
      </c>
      <c r="D44" s="129"/>
      <c r="E44" s="129"/>
      <c r="F44" s="101"/>
      <c r="G44" s="101"/>
      <c r="H44" s="101"/>
      <c r="I44" s="81"/>
      <c r="J44" s="75">
        <f>+(E41*G41)+(E42*G42)</f>
        <v>0</v>
      </c>
      <c r="K44" s="34" t="s">
        <v>19</v>
      </c>
      <c r="L44" s="35">
        <f>Yr1!J44+Yr2!J44+Yr3!J44</f>
        <v>0</v>
      </c>
    </row>
    <row r="45" spans="1:12" ht="16.5" customHeight="1" thickBot="1">
      <c r="A45" s="62"/>
      <c r="B45" s="28"/>
      <c r="C45" s="98" t="s">
        <v>21</v>
      </c>
      <c r="D45" s="99"/>
      <c r="E45" s="99"/>
      <c r="F45" s="99"/>
      <c r="G45" s="99"/>
      <c r="H45" s="99"/>
      <c r="I45" s="87"/>
      <c r="J45" s="75">
        <f>J40+J44</f>
        <v>0</v>
      </c>
      <c r="K45" s="34" t="s">
        <v>19</v>
      </c>
      <c r="L45" s="35">
        <f>Yr1!J45+Yr2!J45+Yr3!J45</f>
        <v>0</v>
      </c>
    </row>
    <row r="46" ht="17.25" customHeight="1"/>
    <row r="47" ht="17.25" customHeight="1"/>
  </sheetData>
  <sheetProtection/>
  <mergeCells count="35">
    <mergeCell ref="A1:I1"/>
    <mergeCell ref="C14:F14"/>
    <mergeCell ref="B16:G16"/>
    <mergeCell ref="B17:G17"/>
    <mergeCell ref="C18:G18"/>
    <mergeCell ref="B19:G19"/>
    <mergeCell ref="B20:G20"/>
    <mergeCell ref="E21:G21"/>
    <mergeCell ref="B22:G22"/>
    <mergeCell ref="B24:C24"/>
    <mergeCell ref="E24:G24"/>
    <mergeCell ref="B25:C25"/>
    <mergeCell ref="E25:G25"/>
    <mergeCell ref="B26:C26"/>
    <mergeCell ref="E26:G26"/>
    <mergeCell ref="E32:F32"/>
    <mergeCell ref="E33:F33"/>
    <mergeCell ref="B28:C28"/>
    <mergeCell ref="B29:C29"/>
    <mergeCell ref="E28:G28"/>
    <mergeCell ref="E29:G29"/>
    <mergeCell ref="B35:C35"/>
    <mergeCell ref="E35:G35"/>
    <mergeCell ref="B36:C36"/>
    <mergeCell ref="E36:G36"/>
    <mergeCell ref="B37:C37"/>
    <mergeCell ref="E37:G37"/>
    <mergeCell ref="C44:H44"/>
    <mergeCell ref="C45:H45"/>
    <mergeCell ref="C40:H40"/>
    <mergeCell ref="C41:D41"/>
    <mergeCell ref="K41:R41"/>
    <mergeCell ref="C42:D42"/>
    <mergeCell ref="K42:R42"/>
    <mergeCell ref="B43:H43"/>
  </mergeCells>
  <printOptions horizontalCentered="1" verticalCentered="1"/>
  <pageMargins left="0.25" right="0.25" top="0.25" bottom="0.2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Proposal Budget</dc:title>
  <dc:subject/>
  <dc:creator>Jada Huskey</dc:creator>
  <cp:keywords/>
  <dc:description>This spreadsheet was developed as a training tool to assist faculty researchers with budget development.</dc:description>
  <cp:lastModifiedBy>cehhs</cp:lastModifiedBy>
  <cp:lastPrinted>2011-07-20T14:59:20Z</cp:lastPrinted>
  <dcterms:created xsi:type="dcterms:W3CDTF">2000-10-13T00:12:44Z</dcterms:created>
  <dcterms:modified xsi:type="dcterms:W3CDTF">2018-02-12T20:33:28Z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