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Yr1" sheetId="1" r:id="rId1"/>
    <sheet name="Yr2" sheetId="2" r:id="rId2"/>
    <sheet name="Yr3" sheetId="3" r:id="rId3"/>
    <sheet name="Yr4" sheetId="4" r:id="rId4"/>
    <sheet name="Yr5" sheetId="5" r:id="rId5"/>
    <sheet name="Cumulative" sheetId="6" r:id="rId6"/>
  </sheets>
  <definedNames>
    <definedName name="_xlnm.Print_Area" localSheetId="5">'Cumulative'!$A$1:$J$45</definedName>
    <definedName name="_xlnm.Print_Area" localSheetId="0">'Yr1'!$A$1:$J$45</definedName>
    <definedName name="_xlnm.Print_Area" localSheetId="1">'Yr2'!$A$1:$J$45</definedName>
    <definedName name="_xlnm.Print_Area" localSheetId="2">'Yr3'!$A$1:$J$45</definedName>
    <definedName name="_xlnm.Print_Area" localSheetId="3">'Yr4'!$A$1:$J$45</definedName>
    <definedName name="_xlnm.Print_Area" localSheetId="4">'Yr5'!$A$1:$J$45</definedName>
  </definedNames>
  <calcPr fullCalcOnLoad="1"/>
</workbook>
</file>

<file path=xl/sharedStrings.xml><?xml version="1.0" encoding="utf-8"?>
<sst xmlns="http://schemas.openxmlformats.org/spreadsheetml/2006/main" count="247" uniqueCount="46">
  <si>
    <t>DETAILED PROPOSAL BUDGET</t>
  </si>
  <si>
    <t>NAME</t>
  </si>
  <si>
    <t>to 25K</t>
  </si>
  <si>
    <t>Over 25K</t>
  </si>
  <si>
    <t>Longevity pay is part of Salary and should be included if appropriate.</t>
  </si>
  <si>
    <t>Full Rate</t>
  </si>
  <si>
    <t>Reduced Rate</t>
  </si>
  <si>
    <t>Summer Months</t>
  </si>
  <si>
    <t xml:space="preserve">  YEAR 1</t>
  </si>
  <si>
    <t>Role</t>
  </si>
  <si>
    <t>Academic Months</t>
  </si>
  <si>
    <t>Base Salary</t>
  </si>
  <si>
    <t>Salary Requested</t>
  </si>
  <si>
    <t>Fringes</t>
  </si>
  <si>
    <t>Total Personnel</t>
  </si>
  <si>
    <r>
      <t xml:space="preserve">Amount Requested </t>
    </r>
    <r>
      <rPr>
        <sz val="10"/>
        <rFont val="Arial"/>
        <family val="2"/>
      </rPr>
      <t>(Omit cents)</t>
    </r>
  </si>
  <si>
    <t>GRA</t>
  </si>
  <si>
    <t>Do not include name(s)</t>
  </si>
  <si>
    <t xml:space="preserve">  YEAR 2</t>
  </si>
  <si>
    <t>BASE for Full Rate excludes tuition, equipment over $5,000, and subs over $25,000.</t>
  </si>
  <si>
    <t xml:space="preserve">TOTAL BUDGET </t>
  </si>
  <si>
    <t>TOTAL DIRECT COSTS</t>
  </si>
  <si>
    <t>Foreign travel</t>
  </si>
  <si>
    <t>Domestic travel</t>
  </si>
  <si>
    <t>Printing and duplicating</t>
  </si>
  <si>
    <t>Maintenance and Repairs</t>
  </si>
  <si>
    <t>TOTAL INDIRECT COSTS (F &amp; A)</t>
  </si>
  <si>
    <r>
      <t xml:space="preserve">SUPPLIES </t>
    </r>
    <r>
      <rPr>
        <sz val="11"/>
        <color indexed="12"/>
        <rFont val="Arial"/>
        <family val="2"/>
      </rPr>
      <t>(Itemize by category)</t>
    </r>
  </si>
  <si>
    <r>
      <t xml:space="preserve">SUBCONTRACTS </t>
    </r>
    <r>
      <rPr>
        <sz val="11"/>
        <color indexed="12"/>
        <rFont val="Arial"/>
        <family val="2"/>
      </rPr>
      <t>(Itemize)</t>
    </r>
  </si>
  <si>
    <t>Graduate Student Tuition</t>
  </si>
  <si>
    <t>TOTALS</t>
  </si>
  <si>
    <r>
      <t xml:space="preserve">PERSONNEL </t>
    </r>
    <r>
      <rPr>
        <sz val="11"/>
        <color indexed="12"/>
        <rFont val="Arial"/>
        <family val="2"/>
      </rPr>
      <t xml:space="preserve"> (UT only)</t>
    </r>
  </si>
  <si>
    <r>
      <t xml:space="preserve">OTHER EXPENSES </t>
    </r>
    <r>
      <rPr>
        <sz val="11"/>
        <color indexed="12"/>
        <rFont val="Arial"/>
        <family val="2"/>
      </rPr>
      <t>(Itemize)</t>
    </r>
  </si>
  <si>
    <t>INDIRECT COSTS (F&amp;A)</t>
  </si>
  <si>
    <t>Telecommunications (long distance phone, internet port)</t>
  </si>
  <si>
    <t>Postage</t>
  </si>
  <si>
    <t>These 2 numbers should match.</t>
  </si>
  <si>
    <t xml:space="preserve">BASE for USDA Rate includes Total Direct Costs. </t>
  </si>
  <si>
    <t>49% of MTDC - amount requested from USDA cannot exceed.</t>
  </si>
  <si>
    <t>MTDC</t>
  </si>
  <si>
    <t>TDC</t>
  </si>
  <si>
    <r>
      <t xml:space="preserve">EQUIPMENT </t>
    </r>
    <r>
      <rPr>
        <sz val="11"/>
        <color indexed="12"/>
        <rFont val="Arial"/>
        <family val="2"/>
      </rPr>
      <t>($5,000 minimum)</t>
    </r>
  </si>
  <si>
    <t xml:space="preserve">  YEAR 3</t>
  </si>
  <si>
    <t xml:space="preserve">  YEAR 4</t>
  </si>
  <si>
    <t xml:space="preserve">  YEAR 5</t>
  </si>
  <si>
    <t>check: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</si>
</sst>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_);\(0\)"/>
    <numFmt numFmtId="166" formatCode="0.0%"/>
    <numFmt numFmtId="167" formatCode="0.0"/>
    <numFmt numFmtId="168" formatCode="#,##0.0_);\(#,##0.0\)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vertical="center"/>
    </xf>
    <xf numFmtId="37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37" fontId="6" fillId="0" borderId="12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37" fontId="0" fillId="0" borderId="13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166" fontId="6" fillId="0" borderId="10" xfId="59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vertical="center"/>
    </xf>
    <xf numFmtId="0" fontId="6" fillId="0" borderId="14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 vertical="center"/>
    </xf>
    <xf numFmtId="0" fontId="1" fillId="0" borderId="10" xfId="0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6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quotePrefix="1">
      <alignment vertical="center"/>
    </xf>
    <xf numFmtId="0" fontId="1" fillId="0" borderId="23" xfId="0" applyFont="1" applyFill="1" applyBorder="1" applyAlignment="1">
      <alignment horizontal="centerContinuous"/>
    </xf>
    <xf numFmtId="0" fontId="0" fillId="0" borderId="23" xfId="0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0" fontId="8" fillId="0" borderId="31" xfId="0" applyFont="1" applyFill="1" applyBorder="1" applyAlignment="1">
      <alignment horizontal="center" vertical="center" wrapText="1"/>
    </xf>
    <xf numFmtId="37" fontId="0" fillId="0" borderId="31" xfId="0" applyNumberFormat="1" applyFont="1" applyFill="1" applyBorder="1" applyAlignment="1">
      <alignment vertical="center"/>
    </xf>
    <xf numFmtId="37" fontId="0" fillId="0" borderId="32" xfId="0" applyNumberFormat="1" applyFont="1" applyFill="1" applyBorder="1" applyAlignment="1">
      <alignment vertical="center"/>
    </xf>
    <xf numFmtId="37" fontId="0" fillId="0" borderId="33" xfId="0" applyNumberFormat="1" applyFont="1" applyFill="1" applyBorder="1" applyAlignment="1">
      <alignment vertical="center"/>
    </xf>
    <xf numFmtId="37" fontId="6" fillId="0" borderId="34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37" fontId="0" fillId="0" borderId="35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ill="1" applyBorder="1" applyAlignment="1">
      <alignment/>
    </xf>
    <xf numFmtId="37" fontId="0" fillId="0" borderId="37" xfId="0" applyNumberFormat="1" applyFont="1" applyFill="1" applyBorder="1" applyAlignment="1">
      <alignment vertical="center"/>
    </xf>
    <xf numFmtId="37" fontId="6" fillId="0" borderId="37" xfId="0" applyNumberFormat="1" applyFont="1" applyFill="1" applyBorder="1" applyAlignment="1">
      <alignment vertical="center"/>
    </xf>
    <xf numFmtId="37" fontId="1" fillId="0" borderId="37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right" vertical="center"/>
    </xf>
    <xf numFmtId="0" fontId="0" fillId="0" borderId="37" xfId="0" applyFont="1" applyFill="1" applyBorder="1" applyAlignment="1">
      <alignment vertical="center"/>
    </xf>
    <xf numFmtId="0" fontId="0" fillId="0" borderId="37" xfId="0" applyFont="1" applyFill="1" applyBorder="1" applyAlignment="1">
      <alignment/>
    </xf>
    <xf numFmtId="37" fontId="0" fillId="0" borderId="38" xfId="0" applyNumberFormat="1" applyFont="1" applyFill="1" applyBorder="1" applyAlignment="1">
      <alignment vertical="center"/>
    </xf>
    <xf numFmtId="37" fontId="0" fillId="0" borderId="39" xfId="0" applyNumberFormat="1" applyFont="1" applyFill="1" applyBorder="1" applyAlignment="1">
      <alignment vertical="center"/>
    </xf>
    <xf numFmtId="37" fontId="0" fillId="0" borderId="40" xfId="0" applyNumberFormat="1" applyFont="1" applyFill="1" applyBorder="1" applyAlignment="1">
      <alignment vertical="center"/>
    </xf>
    <xf numFmtId="0" fontId="0" fillId="0" borderId="41" xfId="0" applyBorder="1" applyAlignment="1">
      <alignment horizontal="right" vertical="center"/>
    </xf>
    <xf numFmtId="0" fontId="8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Continuous" vertical="center"/>
    </xf>
    <xf numFmtId="0" fontId="0" fillId="0" borderId="44" xfId="0" applyFill="1" applyBorder="1" applyAlignment="1">
      <alignment/>
    </xf>
    <xf numFmtId="0" fontId="48" fillId="0" borderId="45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37" fontId="0" fillId="0" borderId="46" xfId="0" applyNumberFormat="1" applyFont="1" applyFill="1" applyBorder="1" applyAlignment="1">
      <alignment vertical="center"/>
    </xf>
    <xf numFmtId="37" fontId="0" fillId="33" borderId="35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0" fontId="6" fillId="0" borderId="0" xfId="59" applyNumberFormat="1" applyFont="1" applyFill="1" applyBorder="1" applyAlignment="1">
      <alignment horizontal="center" vertical="center"/>
    </xf>
    <xf numFmtId="37" fontId="6" fillId="0" borderId="47" xfId="0" applyNumberFormat="1" applyFont="1" applyFill="1" applyBorder="1" applyAlignment="1">
      <alignment vertical="center"/>
    </xf>
    <xf numFmtId="37" fontId="6" fillId="0" borderId="48" xfId="0" applyNumberFormat="1" applyFont="1" applyFill="1" applyBorder="1" applyAlignment="1">
      <alignment vertical="center"/>
    </xf>
    <xf numFmtId="0" fontId="0" fillId="0" borderId="0" xfId="0" applyFill="1" applyAlignment="1">
      <alignment horizontal="right"/>
    </xf>
    <xf numFmtId="37" fontId="0" fillId="0" borderId="0" xfId="0" applyNumberFormat="1" applyFill="1" applyAlignment="1">
      <alignment/>
    </xf>
    <xf numFmtId="37" fontId="0" fillId="33" borderId="49" xfId="0" applyNumberForma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2" fillId="0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9" fillId="0" borderId="17" xfId="0" applyFont="1" applyFill="1" applyBorder="1" applyAlignment="1">
      <alignment horizontal="right" vertical="center"/>
    </xf>
    <xf numFmtId="0" fontId="50" fillId="0" borderId="17" xfId="0" applyFont="1" applyBorder="1" applyAlignment="1">
      <alignment horizontal="right" vertical="center"/>
    </xf>
    <xf numFmtId="0" fontId="49" fillId="0" borderId="14" xfId="0" applyFont="1" applyFill="1" applyBorder="1" applyAlignment="1">
      <alignment horizontal="right" vertical="center"/>
    </xf>
    <xf numFmtId="0" fontId="50" fillId="0" borderId="14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48" fillId="0" borderId="22" xfId="0" applyFont="1" applyBorder="1" applyAlignment="1">
      <alignment horizontal="right" vertical="center"/>
    </xf>
    <xf numFmtId="0" fontId="48" fillId="0" borderId="5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48" fillId="0" borderId="51" xfId="0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6" fillId="0" borderId="5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 quotePrefix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54" xfId="0" applyFont="1" applyFill="1" applyBorder="1" applyAlignment="1" quotePrefix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53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0" borderId="51" xfId="0" applyFont="1" applyFill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48" fillId="0" borderId="22" xfId="0" applyFont="1" applyFill="1" applyBorder="1" applyAlignment="1">
      <alignment horizontal="right" vertical="center"/>
    </xf>
    <xf numFmtId="0" fontId="50" fillId="0" borderId="14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/>
    </xf>
    <xf numFmtId="0" fontId="0" fillId="0" borderId="0" xfId="0" applyAlignment="1">
      <alignment/>
    </xf>
    <xf numFmtId="0" fontId="0" fillId="0" borderId="53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54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40</xdr:row>
      <xdr:rowOff>104775</xdr:rowOff>
    </xdr:from>
    <xdr:to>
      <xdr:col>5</xdr:col>
      <xdr:colOff>95250</xdr:colOff>
      <xdr:row>40</xdr:row>
      <xdr:rowOff>104775</xdr:rowOff>
    </xdr:to>
    <xdr:sp>
      <xdr:nvSpPr>
        <xdr:cNvPr id="1" name="Line 13"/>
        <xdr:cNvSpPr>
          <a:spLocks/>
        </xdr:cNvSpPr>
      </xdr:nvSpPr>
      <xdr:spPr>
        <a:xfrm>
          <a:off x="4048125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40</xdr:row>
      <xdr:rowOff>104775</xdr:rowOff>
    </xdr:from>
    <xdr:to>
      <xdr:col>5</xdr:col>
      <xdr:colOff>95250</xdr:colOff>
      <xdr:row>40</xdr:row>
      <xdr:rowOff>104775</xdr:rowOff>
    </xdr:to>
    <xdr:sp>
      <xdr:nvSpPr>
        <xdr:cNvPr id="1" name="Line 13"/>
        <xdr:cNvSpPr>
          <a:spLocks/>
        </xdr:cNvSpPr>
      </xdr:nvSpPr>
      <xdr:spPr>
        <a:xfrm>
          <a:off x="4048125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40</xdr:row>
      <xdr:rowOff>104775</xdr:rowOff>
    </xdr:from>
    <xdr:to>
      <xdr:col>5</xdr:col>
      <xdr:colOff>95250</xdr:colOff>
      <xdr:row>40</xdr:row>
      <xdr:rowOff>104775</xdr:rowOff>
    </xdr:to>
    <xdr:sp>
      <xdr:nvSpPr>
        <xdr:cNvPr id="2" name="Line 13"/>
        <xdr:cNvSpPr>
          <a:spLocks/>
        </xdr:cNvSpPr>
      </xdr:nvSpPr>
      <xdr:spPr>
        <a:xfrm>
          <a:off x="4048125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40</xdr:row>
      <xdr:rowOff>104775</xdr:rowOff>
    </xdr:from>
    <xdr:to>
      <xdr:col>5</xdr:col>
      <xdr:colOff>95250</xdr:colOff>
      <xdr:row>40</xdr:row>
      <xdr:rowOff>104775</xdr:rowOff>
    </xdr:to>
    <xdr:sp>
      <xdr:nvSpPr>
        <xdr:cNvPr id="1" name="Line 13"/>
        <xdr:cNvSpPr>
          <a:spLocks/>
        </xdr:cNvSpPr>
      </xdr:nvSpPr>
      <xdr:spPr>
        <a:xfrm>
          <a:off x="4048125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40</xdr:row>
      <xdr:rowOff>104775</xdr:rowOff>
    </xdr:from>
    <xdr:to>
      <xdr:col>5</xdr:col>
      <xdr:colOff>95250</xdr:colOff>
      <xdr:row>40</xdr:row>
      <xdr:rowOff>104775</xdr:rowOff>
    </xdr:to>
    <xdr:sp>
      <xdr:nvSpPr>
        <xdr:cNvPr id="2" name="Line 13"/>
        <xdr:cNvSpPr>
          <a:spLocks/>
        </xdr:cNvSpPr>
      </xdr:nvSpPr>
      <xdr:spPr>
        <a:xfrm>
          <a:off x="4048125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40</xdr:row>
      <xdr:rowOff>104775</xdr:rowOff>
    </xdr:from>
    <xdr:to>
      <xdr:col>5</xdr:col>
      <xdr:colOff>95250</xdr:colOff>
      <xdr:row>40</xdr:row>
      <xdr:rowOff>104775</xdr:rowOff>
    </xdr:to>
    <xdr:sp>
      <xdr:nvSpPr>
        <xdr:cNvPr id="1" name="Line 13"/>
        <xdr:cNvSpPr>
          <a:spLocks/>
        </xdr:cNvSpPr>
      </xdr:nvSpPr>
      <xdr:spPr>
        <a:xfrm>
          <a:off x="4048125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40</xdr:row>
      <xdr:rowOff>104775</xdr:rowOff>
    </xdr:from>
    <xdr:to>
      <xdr:col>5</xdr:col>
      <xdr:colOff>95250</xdr:colOff>
      <xdr:row>40</xdr:row>
      <xdr:rowOff>104775</xdr:rowOff>
    </xdr:to>
    <xdr:sp>
      <xdr:nvSpPr>
        <xdr:cNvPr id="2" name="Line 13"/>
        <xdr:cNvSpPr>
          <a:spLocks/>
        </xdr:cNvSpPr>
      </xdr:nvSpPr>
      <xdr:spPr>
        <a:xfrm>
          <a:off x="4048125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40</xdr:row>
      <xdr:rowOff>104775</xdr:rowOff>
    </xdr:from>
    <xdr:to>
      <xdr:col>5</xdr:col>
      <xdr:colOff>95250</xdr:colOff>
      <xdr:row>40</xdr:row>
      <xdr:rowOff>104775</xdr:rowOff>
    </xdr:to>
    <xdr:sp>
      <xdr:nvSpPr>
        <xdr:cNvPr id="1" name="Line 13"/>
        <xdr:cNvSpPr>
          <a:spLocks/>
        </xdr:cNvSpPr>
      </xdr:nvSpPr>
      <xdr:spPr>
        <a:xfrm>
          <a:off x="4048125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40</xdr:row>
      <xdr:rowOff>104775</xdr:rowOff>
    </xdr:from>
    <xdr:to>
      <xdr:col>5</xdr:col>
      <xdr:colOff>95250</xdr:colOff>
      <xdr:row>40</xdr:row>
      <xdr:rowOff>104775</xdr:rowOff>
    </xdr:to>
    <xdr:sp>
      <xdr:nvSpPr>
        <xdr:cNvPr id="2" name="Line 13"/>
        <xdr:cNvSpPr>
          <a:spLocks/>
        </xdr:cNvSpPr>
      </xdr:nvSpPr>
      <xdr:spPr>
        <a:xfrm>
          <a:off x="4048125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40</xdr:row>
      <xdr:rowOff>104775</xdr:rowOff>
    </xdr:from>
    <xdr:to>
      <xdr:col>5</xdr:col>
      <xdr:colOff>95250</xdr:colOff>
      <xdr:row>40</xdr:row>
      <xdr:rowOff>104775</xdr:rowOff>
    </xdr:to>
    <xdr:sp>
      <xdr:nvSpPr>
        <xdr:cNvPr id="1" name="Line 13"/>
        <xdr:cNvSpPr>
          <a:spLocks/>
        </xdr:cNvSpPr>
      </xdr:nvSpPr>
      <xdr:spPr>
        <a:xfrm>
          <a:off x="4048125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">
      <selection activeCell="B7" sqref="B7"/>
    </sheetView>
  </sheetViews>
  <sheetFormatPr defaultColWidth="8.8515625" defaultRowHeight="12.75"/>
  <cols>
    <col min="1" max="1" width="3.140625" style="50" customWidth="1"/>
    <col min="2" max="2" width="29.421875" style="5" customWidth="1"/>
    <col min="3" max="3" width="9.28125" style="5" customWidth="1"/>
    <col min="4" max="6" width="8.7109375" style="5" customWidth="1"/>
    <col min="7" max="7" width="10.7109375" style="5" customWidth="1"/>
    <col min="8" max="8" width="9.7109375" style="5" customWidth="1"/>
    <col min="9" max="9" width="1.7109375" style="5" customWidth="1"/>
    <col min="10" max="10" width="13.00390625" style="5" customWidth="1"/>
    <col min="11" max="16384" width="8.8515625" style="5" customWidth="1"/>
  </cols>
  <sheetData>
    <row r="1" spans="1:9" ht="15.75">
      <c r="A1" s="101" t="s">
        <v>0</v>
      </c>
      <c r="B1" s="102"/>
      <c r="C1" s="102"/>
      <c r="D1" s="102"/>
      <c r="E1" s="102"/>
      <c r="F1" s="102"/>
      <c r="G1" s="102"/>
      <c r="H1" s="102"/>
      <c r="I1" s="102"/>
    </row>
    <row r="2" spans="1:9" ht="9.75" customHeight="1">
      <c r="A2" s="60"/>
      <c r="B2" s="4"/>
      <c r="C2" s="4"/>
      <c r="D2" s="3"/>
      <c r="E2" s="4"/>
      <c r="F2" s="3"/>
      <c r="G2" s="4"/>
      <c r="H2" s="4"/>
      <c r="I2" s="4"/>
    </row>
    <row r="3" spans="1:9" ht="12.75">
      <c r="A3" s="49" t="s">
        <v>8</v>
      </c>
      <c r="B3" s="6"/>
      <c r="C3" s="6"/>
      <c r="D3" s="6"/>
      <c r="E3" s="6"/>
      <c r="F3" s="6"/>
      <c r="G3" s="6"/>
      <c r="H3" s="6"/>
      <c r="I3" s="6"/>
    </row>
    <row r="4" ht="11.25" customHeight="1">
      <c r="A4" s="61"/>
    </row>
    <row r="5" spans="1:10" ht="12.75" customHeight="1">
      <c r="A5" s="56"/>
      <c r="B5" s="88" t="s">
        <v>31</v>
      </c>
      <c r="C5" s="62"/>
      <c r="D5" s="62"/>
      <c r="E5" s="63"/>
      <c r="F5" s="64" t="s">
        <v>15</v>
      </c>
      <c r="G5" s="64"/>
      <c r="H5" s="65"/>
      <c r="I5" s="86"/>
      <c r="J5" s="87"/>
    </row>
    <row r="6" spans="1:10" ht="22.5" customHeight="1">
      <c r="A6" s="52"/>
      <c r="B6" s="7" t="s">
        <v>1</v>
      </c>
      <c r="C6" s="8" t="s">
        <v>9</v>
      </c>
      <c r="D6" s="9" t="s">
        <v>10</v>
      </c>
      <c r="E6" s="9" t="s">
        <v>7</v>
      </c>
      <c r="F6" s="8" t="s">
        <v>11</v>
      </c>
      <c r="G6" s="8" t="s">
        <v>12</v>
      </c>
      <c r="H6" s="66" t="s">
        <v>13</v>
      </c>
      <c r="I6" s="85"/>
      <c r="J6" s="71" t="s">
        <v>30</v>
      </c>
    </row>
    <row r="7" spans="1:10" ht="18.75" customHeight="1">
      <c r="A7" s="53"/>
      <c r="B7" s="10"/>
      <c r="C7" s="11"/>
      <c r="D7" s="28"/>
      <c r="E7" s="28"/>
      <c r="F7" s="12"/>
      <c r="G7" s="13">
        <f>(F7/9)*(D7+E7)</f>
        <v>0</v>
      </c>
      <c r="H7" s="67">
        <f>G7*0.33</f>
        <v>0</v>
      </c>
      <c r="I7" s="81"/>
      <c r="J7" s="37">
        <f>G7+H7</f>
        <v>0</v>
      </c>
    </row>
    <row r="8" spans="1:10" ht="19.5" customHeight="1">
      <c r="A8" s="53"/>
      <c r="B8" s="10"/>
      <c r="C8" s="11"/>
      <c r="D8" s="28"/>
      <c r="E8" s="28"/>
      <c r="F8" s="12"/>
      <c r="G8" s="13">
        <f>+(F8/9)*(D8+E8)</f>
        <v>0</v>
      </c>
      <c r="H8" s="67">
        <f>G8*0.33</f>
        <v>0</v>
      </c>
      <c r="I8" s="81"/>
      <c r="J8" s="37">
        <f>G8+H8</f>
        <v>0</v>
      </c>
    </row>
    <row r="9" spans="1:10" ht="18.75" customHeight="1">
      <c r="A9" s="53"/>
      <c r="B9" s="10"/>
      <c r="C9" s="11"/>
      <c r="D9" s="28"/>
      <c r="E9" s="28"/>
      <c r="F9" s="12"/>
      <c r="G9" s="13">
        <f>+(F9/9)*(D9+E9)</f>
        <v>0</v>
      </c>
      <c r="H9" s="67">
        <f>G9*0.33</f>
        <v>0</v>
      </c>
      <c r="I9" s="81"/>
      <c r="J9" s="37">
        <f>G9+H9</f>
        <v>0</v>
      </c>
    </row>
    <row r="10" spans="1:10" ht="18.75" customHeight="1">
      <c r="A10" s="53"/>
      <c r="B10" s="10"/>
      <c r="C10" s="11"/>
      <c r="D10" s="28"/>
      <c r="E10" s="28"/>
      <c r="F10" s="12"/>
      <c r="G10" s="13">
        <f>+(F10/9)*(D10+E10)</f>
        <v>0</v>
      </c>
      <c r="H10" s="67">
        <f>G10*0.33</f>
        <v>0</v>
      </c>
      <c r="I10" s="81"/>
      <c r="J10" s="37">
        <f>G10+H10</f>
        <v>0</v>
      </c>
    </row>
    <row r="11" spans="1:10" ht="18.75" customHeight="1">
      <c r="A11" s="53"/>
      <c r="B11" s="10"/>
      <c r="C11" s="11"/>
      <c r="D11" s="28"/>
      <c r="E11" s="28"/>
      <c r="F11" s="12"/>
      <c r="G11" s="13">
        <f>+(F11/9)*(D11+E11)</f>
        <v>0</v>
      </c>
      <c r="H11" s="67">
        <f>G11*0.33</f>
        <v>0</v>
      </c>
      <c r="I11" s="81"/>
      <c r="J11" s="37">
        <f>+G11+H11</f>
        <v>0</v>
      </c>
    </row>
    <row r="12" spans="1:10" ht="18.75" customHeight="1">
      <c r="A12" s="53"/>
      <c r="B12" s="14"/>
      <c r="C12" s="15"/>
      <c r="D12" s="29"/>
      <c r="E12" s="28"/>
      <c r="F12" s="13"/>
      <c r="G12" s="13"/>
      <c r="H12" s="67"/>
      <c r="I12" s="81"/>
      <c r="J12" s="37">
        <f>+G12+H12</f>
        <v>0</v>
      </c>
    </row>
    <row r="13" spans="1:10" ht="18.75" customHeight="1" thickBot="1">
      <c r="A13" s="53"/>
      <c r="B13" s="14"/>
      <c r="C13" s="14"/>
      <c r="D13" s="30"/>
      <c r="E13" s="28"/>
      <c r="F13" s="14"/>
      <c r="G13" s="16"/>
      <c r="H13" s="68"/>
      <c r="I13" s="82"/>
      <c r="J13" s="39">
        <f>+G13+H13</f>
        <v>0</v>
      </c>
    </row>
    <row r="14" spans="1:10" ht="18.75" customHeight="1" thickBot="1">
      <c r="A14" s="54"/>
      <c r="B14" s="46" t="s">
        <v>4</v>
      </c>
      <c r="C14" s="107" t="s">
        <v>14</v>
      </c>
      <c r="D14" s="112"/>
      <c r="E14" s="113"/>
      <c r="F14" s="114"/>
      <c r="G14" s="26">
        <f>SUM(G7:G13)</f>
        <v>0</v>
      </c>
      <c r="H14" s="69">
        <f>SUM(H7:H13)</f>
        <v>0</v>
      </c>
      <c r="I14" s="83"/>
      <c r="J14" s="72">
        <f>SUM(G14:H14)</f>
        <v>0</v>
      </c>
    </row>
    <row r="15" spans="1:10" ht="18.75" customHeight="1">
      <c r="A15" s="55"/>
      <c r="B15" s="47"/>
      <c r="C15" s="44"/>
      <c r="D15" s="19"/>
      <c r="E15" s="19"/>
      <c r="F15" s="19"/>
      <c r="G15" s="38"/>
      <c r="H15" s="38"/>
      <c r="I15" s="75"/>
      <c r="J15" s="34"/>
    </row>
    <row r="16" spans="1:10" ht="16.5" customHeight="1">
      <c r="A16" s="55"/>
      <c r="B16" s="129" t="s">
        <v>22</v>
      </c>
      <c r="C16" s="130"/>
      <c r="D16" s="130"/>
      <c r="E16" s="130"/>
      <c r="F16" s="130"/>
      <c r="G16" s="130"/>
      <c r="H16" s="70"/>
      <c r="I16" s="76"/>
      <c r="J16" s="34"/>
    </row>
    <row r="17" spans="1:10" ht="16.5" customHeight="1">
      <c r="A17" s="56"/>
      <c r="B17" s="131" t="s">
        <v>23</v>
      </c>
      <c r="C17" s="132"/>
      <c r="D17" s="132"/>
      <c r="E17" s="132"/>
      <c r="F17" s="132"/>
      <c r="G17" s="132"/>
      <c r="H17" s="70"/>
      <c r="I17" s="76"/>
      <c r="J17" s="36">
        <f>H16+H17</f>
        <v>0</v>
      </c>
    </row>
    <row r="18" spans="1:10" ht="16.5" customHeight="1">
      <c r="A18" s="51"/>
      <c r="B18" s="43"/>
      <c r="C18" s="110" t="s">
        <v>24</v>
      </c>
      <c r="D18" s="110"/>
      <c r="E18" s="110"/>
      <c r="F18" s="110"/>
      <c r="G18" s="111"/>
      <c r="H18" s="70"/>
      <c r="I18" s="76"/>
      <c r="J18" s="37">
        <f>H18</f>
        <v>0</v>
      </c>
    </row>
    <row r="19" spans="1:10" ht="13.5" customHeight="1">
      <c r="A19" s="57"/>
      <c r="B19" s="129" t="s">
        <v>34</v>
      </c>
      <c r="C19" s="133"/>
      <c r="D19" s="133"/>
      <c r="E19" s="130"/>
      <c r="F19" s="130"/>
      <c r="G19" s="130"/>
      <c r="H19" s="70"/>
      <c r="I19" s="76"/>
      <c r="J19" s="34"/>
    </row>
    <row r="20" spans="1:10" ht="16.5" customHeight="1">
      <c r="A20" s="58"/>
      <c r="B20" s="131" t="s">
        <v>35</v>
      </c>
      <c r="C20" s="134"/>
      <c r="D20" s="134"/>
      <c r="E20" s="132"/>
      <c r="F20" s="132"/>
      <c r="G20" s="132"/>
      <c r="H20" s="70"/>
      <c r="I20" s="76"/>
      <c r="J20" s="37">
        <f>SUM(H19:H20)</f>
        <v>0</v>
      </c>
    </row>
    <row r="21" spans="1:10" ht="16.5" customHeight="1">
      <c r="A21" s="51"/>
      <c r="B21" s="43"/>
      <c r="C21" s="43"/>
      <c r="D21" s="43"/>
      <c r="E21" s="135" t="s">
        <v>25</v>
      </c>
      <c r="F21" s="110"/>
      <c r="G21" s="111"/>
      <c r="H21" s="70"/>
      <c r="I21" s="76"/>
      <c r="J21" s="37">
        <f>H21</f>
        <v>0</v>
      </c>
    </row>
    <row r="22" spans="1:10" ht="16.5" customHeight="1">
      <c r="A22" s="51"/>
      <c r="B22" s="115" t="s">
        <v>29</v>
      </c>
      <c r="C22" s="116"/>
      <c r="D22" s="116"/>
      <c r="E22" s="116"/>
      <c r="F22" s="116"/>
      <c r="G22" s="117"/>
      <c r="H22" s="70"/>
      <c r="I22" s="76"/>
      <c r="J22" s="39">
        <f>H22</f>
        <v>0</v>
      </c>
    </row>
    <row r="23" spans="1:10" ht="16.5" customHeight="1">
      <c r="A23" s="54"/>
      <c r="B23" s="45" t="s">
        <v>27</v>
      </c>
      <c r="C23" s="17"/>
      <c r="D23" s="17"/>
      <c r="E23" s="17"/>
      <c r="F23" s="17"/>
      <c r="G23" s="17"/>
      <c r="H23" s="38"/>
      <c r="I23" s="75"/>
      <c r="J23" s="39"/>
    </row>
    <row r="24" spans="1:10" ht="16.5" customHeight="1">
      <c r="A24" s="57"/>
      <c r="B24" s="118"/>
      <c r="C24" s="125"/>
      <c r="D24" s="35"/>
      <c r="E24" s="124"/>
      <c r="F24" s="125"/>
      <c r="G24" s="125"/>
      <c r="H24" s="70"/>
      <c r="I24" s="76"/>
      <c r="J24" s="34"/>
    </row>
    <row r="25" spans="1:10" ht="16.5" customHeight="1">
      <c r="A25" s="57"/>
      <c r="B25" s="118"/>
      <c r="C25" s="125"/>
      <c r="D25" s="35"/>
      <c r="E25" s="124"/>
      <c r="F25" s="125"/>
      <c r="G25" s="125"/>
      <c r="H25" s="70"/>
      <c r="I25" s="76"/>
      <c r="J25" s="36"/>
    </row>
    <row r="26" spans="1:10" ht="16.5" customHeight="1">
      <c r="A26" s="58"/>
      <c r="B26" s="121"/>
      <c r="C26" s="122"/>
      <c r="D26" s="35"/>
      <c r="E26" s="123"/>
      <c r="F26" s="122"/>
      <c r="G26" s="122"/>
      <c r="H26" s="70"/>
      <c r="I26" s="76"/>
      <c r="J26" s="36">
        <f>SUM(D24:D26)+SUM(H24:H26)</f>
        <v>0</v>
      </c>
    </row>
    <row r="27" spans="1:10" ht="16.5" customHeight="1">
      <c r="A27" s="54"/>
      <c r="B27" s="45" t="s">
        <v>41</v>
      </c>
      <c r="C27" s="33"/>
      <c r="D27" s="41"/>
      <c r="E27" s="17"/>
      <c r="F27" s="17"/>
      <c r="G27" s="33"/>
      <c r="H27" s="41"/>
      <c r="I27" s="77"/>
      <c r="J27" s="39"/>
    </row>
    <row r="28" spans="1:10" ht="16.5" customHeight="1">
      <c r="A28" s="55"/>
      <c r="B28" s="143"/>
      <c r="C28" s="127"/>
      <c r="D28" s="95"/>
      <c r="E28" s="126"/>
      <c r="F28" s="119"/>
      <c r="G28" s="127"/>
      <c r="H28" s="96"/>
      <c r="I28" s="76"/>
      <c r="J28" s="34"/>
    </row>
    <row r="29" spans="1:10" ht="16.5" customHeight="1">
      <c r="A29" s="56"/>
      <c r="B29" s="126"/>
      <c r="C29" s="127"/>
      <c r="D29" s="95"/>
      <c r="E29" s="126"/>
      <c r="F29" s="128"/>
      <c r="G29" s="127"/>
      <c r="H29" s="96"/>
      <c r="I29" s="76"/>
      <c r="J29" s="91">
        <f>SUM(D28:D29)+SUM(H28:H29)</f>
        <v>0</v>
      </c>
    </row>
    <row r="30" spans="1:10" ht="12" customHeight="1">
      <c r="A30" s="55"/>
      <c r="B30" s="32"/>
      <c r="C30" s="18"/>
      <c r="D30" s="22"/>
      <c r="E30" s="32"/>
      <c r="F30" s="90"/>
      <c r="G30" s="18"/>
      <c r="H30" s="22"/>
      <c r="I30" s="76"/>
      <c r="J30" s="34"/>
    </row>
    <row r="31" spans="1:10" ht="16.5" customHeight="1">
      <c r="A31" s="54"/>
      <c r="B31" s="45" t="s">
        <v>28</v>
      </c>
      <c r="C31" s="42" t="s">
        <v>2</v>
      </c>
      <c r="D31" s="41" t="s">
        <v>3</v>
      </c>
      <c r="E31" s="19"/>
      <c r="F31" s="40"/>
      <c r="G31" s="42" t="s">
        <v>2</v>
      </c>
      <c r="H31" s="41" t="s">
        <v>3</v>
      </c>
      <c r="I31" s="77"/>
      <c r="J31" s="39"/>
    </row>
    <row r="32" spans="1:10" ht="16.5" customHeight="1">
      <c r="A32" s="55"/>
      <c r="B32" s="18"/>
      <c r="C32" s="35"/>
      <c r="D32" s="35"/>
      <c r="E32" s="120"/>
      <c r="F32" s="125"/>
      <c r="G32" s="35"/>
      <c r="H32" s="70"/>
      <c r="I32" s="76"/>
      <c r="J32" s="36"/>
    </row>
    <row r="33" spans="1:10" ht="16.5" customHeight="1">
      <c r="A33" s="56"/>
      <c r="B33" s="20"/>
      <c r="C33" s="35"/>
      <c r="D33" s="35"/>
      <c r="E33" s="123"/>
      <c r="F33" s="122"/>
      <c r="G33" s="35"/>
      <c r="H33" s="70"/>
      <c r="I33" s="76"/>
      <c r="J33" s="36">
        <f>SUM(C32+D32+C33+D33+G32+H32+G33+H33)</f>
        <v>0</v>
      </c>
    </row>
    <row r="34" spans="1:10" ht="16.5" customHeight="1">
      <c r="A34" s="54"/>
      <c r="B34" s="45" t="s">
        <v>32</v>
      </c>
      <c r="C34" s="19"/>
      <c r="D34" s="38"/>
      <c r="E34" s="17"/>
      <c r="F34" s="17"/>
      <c r="G34" s="19"/>
      <c r="H34" s="38"/>
      <c r="I34" s="75"/>
      <c r="J34" s="39"/>
    </row>
    <row r="35" spans="1:10" ht="16.5" customHeight="1">
      <c r="A35" s="55"/>
      <c r="B35" s="118"/>
      <c r="C35" s="125"/>
      <c r="D35" s="35"/>
      <c r="E35" s="120"/>
      <c r="F35" s="125"/>
      <c r="G35" s="125"/>
      <c r="H35" s="70"/>
      <c r="I35" s="76"/>
      <c r="J35" s="34"/>
    </row>
    <row r="36" spans="1:10" ht="17.25" customHeight="1">
      <c r="A36" s="55"/>
      <c r="B36" s="118"/>
      <c r="C36" s="119"/>
      <c r="D36" s="35"/>
      <c r="E36" s="120"/>
      <c r="F36" s="119"/>
      <c r="G36" s="119"/>
      <c r="H36" s="70"/>
      <c r="I36" s="76"/>
      <c r="J36" s="34"/>
    </row>
    <row r="37" spans="1:10" ht="16.5" customHeight="1">
      <c r="A37" s="56"/>
      <c r="B37" s="121"/>
      <c r="C37" s="122"/>
      <c r="D37" s="35"/>
      <c r="E37" s="123"/>
      <c r="F37" s="122"/>
      <c r="G37" s="122"/>
      <c r="H37" s="70"/>
      <c r="I37" s="76"/>
      <c r="J37" s="36">
        <f>SUM(D35:D37)+SUM(H35:H37)</f>
        <v>0</v>
      </c>
    </row>
    <row r="38" spans="1:10" ht="16.5" customHeight="1">
      <c r="A38" s="56"/>
      <c r="B38" s="20"/>
      <c r="C38" s="20"/>
      <c r="D38" s="22"/>
      <c r="E38" s="31"/>
      <c r="F38" s="20"/>
      <c r="G38" s="20"/>
      <c r="H38" s="22"/>
      <c r="I38" s="76"/>
      <c r="J38" s="36"/>
    </row>
    <row r="39" ht="13.5" thickBot="1">
      <c r="I39" s="74"/>
    </row>
    <row r="40" spans="1:10" ht="16.5" customHeight="1" thickBot="1">
      <c r="A40" s="51"/>
      <c r="B40" s="48"/>
      <c r="C40" s="105" t="s">
        <v>21</v>
      </c>
      <c r="D40" s="106"/>
      <c r="E40" s="106"/>
      <c r="F40" s="106"/>
      <c r="G40" s="106"/>
      <c r="H40" s="106"/>
      <c r="I40" s="78"/>
      <c r="J40" s="72">
        <f>J14+J17+J18+J20+J21+J26+J29+J33+J37+J22</f>
        <v>0</v>
      </c>
    </row>
    <row r="41" spans="1:18" ht="16.5" customHeight="1">
      <c r="A41" s="54"/>
      <c r="B41" s="89" t="s">
        <v>33</v>
      </c>
      <c r="C41" s="107" t="s">
        <v>5</v>
      </c>
      <c r="D41" s="108"/>
      <c r="E41" s="23">
        <v>0.49</v>
      </c>
      <c r="F41" s="1" t="s">
        <v>39</v>
      </c>
      <c r="G41" s="2">
        <f>+J40-H22-D32-D33-H32-H33-D28-D29-H28-H29</f>
        <v>0</v>
      </c>
      <c r="H41" s="17"/>
      <c r="I41" s="79"/>
      <c r="J41" s="73"/>
      <c r="K41" s="137" t="s">
        <v>19</v>
      </c>
      <c r="L41" s="138"/>
      <c r="M41" s="138"/>
      <c r="N41" s="138"/>
      <c r="O41" s="138"/>
      <c r="P41" s="138"/>
      <c r="Q41" s="138"/>
      <c r="R41" s="138"/>
    </row>
    <row r="42" spans="1:18" ht="16.5" customHeight="1">
      <c r="A42" s="55"/>
      <c r="B42" s="24"/>
      <c r="C42" s="109" t="s">
        <v>6</v>
      </c>
      <c r="D42" s="109"/>
      <c r="E42" s="94">
        <v>0.4285</v>
      </c>
      <c r="F42" s="1" t="s">
        <v>40</v>
      </c>
      <c r="G42" s="2">
        <f>J40</f>
        <v>0</v>
      </c>
      <c r="H42" s="19"/>
      <c r="I42" s="79"/>
      <c r="J42" s="25"/>
      <c r="K42" s="137" t="s">
        <v>37</v>
      </c>
      <c r="L42" s="138"/>
      <c r="M42" s="138"/>
      <c r="N42" s="138"/>
      <c r="O42" s="138"/>
      <c r="P42" s="138"/>
      <c r="Q42" s="138"/>
      <c r="R42" s="138"/>
    </row>
    <row r="43" spans="1:18" ht="17.25" customHeight="1" thickBot="1">
      <c r="A43" s="57"/>
      <c r="B43" s="139"/>
      <c r="C43" s="140"/>
      <c r="D43" s="140"/>
      <c r="E43" s="140"/>
      <c r="F43" s="140"/>
      <c r="G43" s="140"/>
      <c r="H43" s="141"/>
      <c r="I43" s="80"/>
      <c r="J43" s="25"/>
      <c r="K43" s="93">
        <f>G41*E41</f>
        <v>0</v>
      </c>
      <c r="L43" s="142" t="s">
        <v>38</v>
      </c>
      <c r="M43" s="138"/>
      <c r="N43" s="138"/>
      <c r="O43" s="138"/>
      <c r="P43" s="138"/>
      <c r="Q43" s="138"/>
      <c r="R43" s="138"/>
    </row>
    <row r="44" spans="1:10" ht="17.25" customHeight="1" thickBot="1">
      <c r="A44" s="56"/>
      <c r="B44" s="21"/>
      <c r="C44" s="105" t="s">
        <v>26</v>
      </c>
      <c r="D44" s="136"/>
      <c r="E44" s="136"/>
      <c r="F44" s="106"/>
      <c r="G44" s="106"/>
      <c r="H44" s="106"/>
      <c r="I44" s="78"/>
      <c r="J44" s="72">
        <f>E42*G42</f>
        <v>0</v>
      </c>
    </row>
    <row r="45" spans="1:10" ht="16.5" customHeight="1" thickBot="1">
      <c r="A45" s="59"/>
      <c r="B45" s="27"/>
      <c r="C45" s="103" t="s">
        <v>20</v>
      </c>
      <c r="D45" s="104"/>
      <c r="E45" s="104"/>
      <c r="F45" s="104"/>
      <c r="G45" s="104"/>
      <c r="H45" s="104"/>
      <c r="I45" s="84"/>
      <c r="J45" s="72">
        <f>J40+J44</f>
        <v>0</v>
      </c>
    </row>
    <row r="46" ht="17.25" customHeight="1"/>
    <row r="47" ht="17.25" customHeight="1"/>
  </sheetData>
  <sheetProtection/>
  <mergeCells count="36">
    <mergeCell ref="C44:H44"/>
    <mergeCell ref="K41:R41"/>
    <mergeCell ref="K42:R42"/>
    <mergeCell ref="B43:H43"/>
    <mergeCell ref="E24:G24"/>
    <mergeCell ref="E32:F32"/>
    <mergeCell ref="B35:C35"/>
    <mergeCell ref="L43:R43"/>
    <mergeCell ref="B28:C28"/>
    <mergeCell ref="B29:C29"/>
    <mergeCell ref="B16:G16"/>
    <mergeCell ref="B17:G17"/>
    <mergeCell ref="E35:G35"/>
    <mergeCell ref="B25:C25"/>
    <mergeCell ref="E33:F33"/>
    <mergeCell ref="B26:C26"/>
    <mergeCell ref="B24:C24"/>
    <mergeCell ref="B19:G19"/>
    <mergeCell ref="B20:G20"/>
    <mergeCell ref="E21:G21"/>
    <mergeCell ref="B37:C37"/>
    <mergeCell ref="E37:G37"/>
    <mergeCell ref="E25:G25"/>
    <mergeCell ref="E26:G26"/>
    <mergeCell ref="E28:G28"/>
    <mergeCell ref="E29:G29"/>
    <mergeCell ref="A1:I1"/>
    <mergeCell ref="C45:H45"/>
    <mergeCell ref="C40:H40"/>
    <mergeCell ref="C41:D41"/>
    <mergeCell ref="C42:D42"/>
    <mergeCell ref="C18:G18"/>
    <mergeCell ref="C14:F14"/>
    <mergeCell ref="B22:G22"/>
    <mergeCell ref="B36:C36"/>
    <mergeCell ref="E36:G36"/>
  </mergeCells>
  <printOptions horizontalCentered="1" verticalCentered="1"/>
  <pageMargins left="0.25" right="0.25" top="0.25" bottom="0.2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C12" sqref="C12"/>
    </sheetView>
  </sheetViews>
  <sheetFormatPr defaultColWidth="8.8515625" defaultRowHeight="12.75"/>
  <cols>
    <col min="1" max="1" width="3.140625" style="50" customWidth="1"/>
    <col min="2" max="2" width="29.421875" style="5" customWidth="1"/>
    <col min="3" max="3" width="9.28125" style="5" customWidth="1"/>
    <col min="4" max="6" width="8.7109375" style="5" customWidth="1"/>
    <col min="7" max="7" width="10.7109375" style="5" customWidth="1"/>
    <col min="8" max="8" width="9.7109375" style="5" customWidth="1"/>
    <col min="9" max="9" width="1.7109375" style="5" customWidth="1"/>
    <col min="10" max="10" width="13.00390625" style="5" customWidth="1"/>
    <col min="11" max="16384" width="8.8515625" style="5" customWidth="1"/>
  </cols>
  <sheetData>
    <row r="1" spans="1:9" ht="15.75">
      <c r="A1" s="101" t="s">
        <v>0</v>
      </c>
      <c r="B1" s="102"/>
      <c r="C1" s="102"/>
      <c r="D1" s="102"/>
      <c r="E1" s="102"/>
      <c r="F1" s="102"/>
      <c r="G1" s="102"/>
      <c r="H1" s="102"/>
      <c r="I1" s="102"/>
    </row>
    <row r="2" spans="1:9" ht="9.75" customHeight="1">
      <c r="A2" s="60"/>
      <c r="B2" s="4"/>
      <c r="C2" s="4"/>
      <c r="D2" s="3"/>
      <c r="E2" s="4"/>
      <c r="F2" s="3"/>
      <c r="G2" s="4"/>
      <c r="H2" s="4"/>
      <c r="I2" s="4"/>
    </row>
    <row r="3" spans="1:9" ht="12.75">
      <c r="A3" s="49" t="s">
        <v>18</v>
      </c>
      <c r="B3" s="6"/>
      <c r="C3" s="6"/>
      <c r="D3" s="6"/>
      <c r="E3" s="6"/>
      <c r="F3" s="6"/>
      <c r="G3" s="6"/>
      <c r="H3" s="6"/>
      <c r="I3" s="6"/>
    </row>
    <row r="4" ht="11.25" customHeight="1">
      <c r="A4" s="61"/>
    </row>
    <row r="5" spans="1:10" ht="12.75" customHeight="1">
      <c r="A5" s="56"/>
      <c r="B5" s="88" t="s">
        <v>31</v>
      </c>
      <c r="C5" s="62"/>
      <c r="D5" s="62"/>
      <c r="E5" s="63"/>
      <c r="F5" s="64" t="s">
        <v>15</v>
      </c>
      <c r="G5" s="64"/>
      <c r="H5" s="65"/>
      <c r="I5" s="86"/>
      <c r="J5" s="87"/>
    </row>
    <row r="6" spans="1:10" ht="22.5" customHeight="1">
      <c r="A6" s="52"/>
      <c r="B6" s="7" t="s">
        <v>1</v>
      </c>
      <c r="C6" s="8" t="s">
        <v>9</v>
      </c>
      <c r="D6" s="9" t="s">
        <v>10</v>
      </c>
      <c r="E6" s="9" t="s">
        <v>7</v>
      </c>
      <c r="F6" s="8" t="s">
        <v>11</v>
      </c>
      <c r="G6" s="8" t="s">
        <v>12</v>
      </c>
      <c r="H6" s="66" t="s">
        <v>13</v>
      </c>
      <c r="I6" s="85"/>
      <c r="J6" s="71" t="s">
        <v>30</v>
      </c>
    </row>
    <row r="7" spans="1:10" ht="18.75" customHeight="1">
      <c r="A7" s="53"/>
      <c r="B7" s="10"/>
      <c r="C7" s="11"/>
      <c r="D7" s="28"/>
      <c r="E7" s="28"/>
      <c r="F7" s="12">
        <f>Yr1!F7*1.03</f>
        <v>0</v>
      </c>
      <c r="G7" s="13">
        <f>+(F7/9)*(D7+E7)</f>
        <v>0</v>
      </c>
      <c r="H7" s="67">
        <f>G7*0.33</f>
        <v>0</v>
      </c>
      <c r="I7" s="81"/>
      <c r="J7" s="37">
        <f>G7+H7</f>
        <v>0</v>
      </c>
    </row>
    <row r="8" spans="1:10" ht="19.5" customHeight="1">
      <c r="A8" s="53"/>
      <c r="B8" s="10"/>
      <c r="C8" s="11"/>
      <c r="D8" s="28"/>
      <c r="E8" s="28"/>
      <c r="F8" s="12">
        <f>Yr1!F8*1.03</f>
        <v>0</v>
      </c>
      <c r="G8" s="13">
        <f>+(F8/9)*(D8+E8)</f>
        <v>0</v>
      </c>
      <c r="H8" s="67">
        <f>G8*0.33</f>
        <v>0</v>
      </c>
      <c r="I8" s="81"/>
      <c r="J8" s="37">
        <f>G8+H8</f>
        <v>0</v>
      </c>
    </row>
    <row r="9" spans="1:10" ht="18.75" customHeight="1">
      <c r="A9" s="53"/>
      <c r="B9" s="10"/>
      <c r="C9" s="11"/>
      <c r="D9" s="28"/>
      <c r="E9" s="28"/>
      <c r="F9" s="12">
        <f>Yr1!F9*1.03</f>
        <v>0</v>
      </c>
      <c r="G9" s="13">
        <f>+(F9/9)*(D9+E9)</f>
        <v>0</v>
      </c>
      <c r="H9" s="67">
        <f>G9*0.33</f>
        <v>0</v>
      </c>
      <c r="I9" s="81"/>
      <c r="J9" s="37">
        <f>G9+H9</f>
        <v>0</v>
      </c>
    </row>
    <row r="10" spans="1:10" ht="18.75" customHeight="1">
      <c r="A10" s="53"/>
      <c r="B10" s="10"/>
      <c r="C10" s="11"/>
      <c r="D10" s="28"/>
      <c r="E10" s="28"/>
      <c r="F10" s="12">
        <f>Yr1!F10*1.03</f>
        <v>0</v>
      </c>
      <c r="G10" s="13">
        <f>+(F10/9)*(D10+E10)</f>
        <v>0</v>
      </c>
      <c r="H10" s="67">
        <f>G10*0.33</f>
        <v>0</v>
      </c>
      <c r="I10" s="81"/>
      <c r="J10" s="37">
        <f>G10+H10</f>
        <v>0</v>
      </c>
    </row>
    <row r="11" spans="1:10" ht="18.75" customHeight="1">
      <c r="A11" s="53"/>
      <c r="B11" s="10"/>
      <c r="C11" s="11"/>
      <c r="D11" s="28"/>
      <c r="E11" s="28"/>
      <c r="F11" s="12">
        <f>Yr1!F11*1.03</f>
        <v>0</v>
      </c>
      <c r="G11" s="13">
        <f>+(F11/9)*(D11+E11)</f>
        <v>0</v>
      </c>
      <c r="H11" s="67">
        <f>G11*0.33</f>
        <v>0</v>
      </c>
      <c r="I11" s="81"/>
      <c r="J11" s="37">
        <f>+G11+H11</f>
        <v>0</v>
      </c>
    </row>
    <row r="12" spans="1:10" ht="18.75" customHeight="1">
      <c r="A12" s="53"/>
      <c r="B12" s="14"/>
      <c r="C12" s="15"/>
      <c r="D12" s="29"/>
      <c r="E12" s="28"/>
      <c r="F12" s="13"/>
      <c r="G12" s="13"/>
      <c r="H12" s="67"/>
      <c r="I12" s="81"/>
      <c r="J12" s="37">
        <f>+G12+H12</f>
        <v>0</v>
      </c>
    </row>
    <row r="13" spans="1:10" ht="18.75" customHeight="1" thickBot="1">
      <c r="A13" s="53"/>
      <c r="B13" s="14"/>
      <c r="C13" s="14"/>
      <c r="D13" s="30"/>
      <c r="E13" s="28"/>
      <c r="F13" s="14"/>
      <c r="G13" s="16"/>
      <c r="H13" s="68"/>
      <c r="I13" s="82"/>
      <c r="J13" s="39">
        <f>+G13+H13</f>
        <v>0</v>
      </c>
    </row>
    <row r="14" spans="1:10" ht="18.75" customHeight="1" thickBot="1">
      <c r="A14" s="54"/>
      <c r="B14" s="46" t="s">
        <v>4</v>
      </c>
      <c r="C14" s="107" t="s">
        <v>14</v>
      </c>
      <c r="D14" s="112"/>
      <c r="E14" s="113"/>
      <c r="F14" s="114"/>
      <c r="G14" s="26">
        <f>SUM(G7:G13)</f>
        <v>0</v>
      </c>
      <c r="H14" s="69">
        <f>SUM(H7:H13)</f>
        <v>0</v>
      </c>
      <c r="I14" s="83"/>
      <c r="J14" s="72">
        <f>SUM(G14:H14)</f>
        <v>0</v>
      </c>
    </row>
    <row r="15" spans="1:10" ht="18.75" customHeight="1">
      <c r="A15" s="55"/>
      <c r="B15" s="47"/>
      <c r="C15" s="44"/>
      <c r="D15" s="19"/>
      <c r="E15" s="19"/>
      <c r="F15" s="19"/>
      <c r="G15" s="38"/>
      <c r="H15" s="38"/>
      <c r="I15" s="75"/>
      <c r="J15" s="34"/>
    </row>
    <row r="16" spans="1:10" ht="16.5" customHeight="1">
      <c r="A16" s="55"/>
      <c r="B16" s="129" t="s">
        <v>22</v>
      </c>
      <c r="C16" s="130"/>
      <c r="D16" s="130"/>
      <c r="E16" s="130"/>
      <c r="F16" s="130"/>
      <c r="G16" s="130"/>
      <c r="H16" s="70"/>
      <c r="I16" s="76"/>
      <c r="J16" s="34"/>
    </row>
    <row r="17" spans="1:10" ht="16.5" customHeight="1">
      <c r="A17" s="56"/>
      <c r="B17" s="131" t="s">
        <v>23</v>
      </c>
      <c r="C17" s="132"/>
      <c r="D17" s="132"/>
      <c r="E17" s="132"/>
      <c r="F17" s="132"/>
      <c r="G17" s="132"/>
      <c r="H17" s="70"/>
      <c r="I17" s="76"/>
      <c r="J17" s="36">
        <f>H16+H17</f>
        <v>0</v>
      </c>
    </row>
    <row r="18" spans="1:10" ht="16.5" customHeight="1">
      <c r="A18" s="51"/>
      <c r="B18" s="43"/>
      <c r="C18" s="110" t="s">
        <v>24</v>
      </c>
      <c r="D18" s="110"/>
      <c r="E18" s="110"/>
      <c r="F18" s="110"/>
      <c r="G18" s="111"/>
      <c r="H18" s="70"/>
      <c r="I18" s="76"/>
      <c r="J18" s="37">
        <f>H18</f>
        <v>0</v>
      </c>
    </row>
    <row r="19" spans="1:10" ht="13.5" customHeight="1">
      <c r="A19" s="57"/>
      <c r="B19" s="129" t="s">
        <v>34</v>
      </c>
      <c r="C19" s="133"/>
      <c r="D19" s="133"/>
      <c r="E19" s="130"/>
      <c r="F19" s="130"/>
      <c r="G19" s="130"/>
      <c r="H19" s="70"/>
      <c r="I19" s="76"/>
      <c r="J19" s="34"/>
    </row>
    <row r="20" spans="1:10" ht="16.5" customHeight="1">
      <c r="A20" s="58"/>
      <c r="B20" s="131" t="s">
        <v>35</v>
      </c>
      <c r="C20" s="134"/>
      <c r="D20" s="134"/>
      <c r="E20" s="132"/>
      <c r="F20" s="132"/>
      <c r="G20" s="132"/>
      <c r="H20" s="70"/>
      <c r="I20" s="76"/>
      <c r="J20" s="37">
        <f>SUM(H19:H20)</f>
        <v>0</v>
      </c>
    </row>
    <row r="21" spans="1:10" ht="16.5" customHeight="1">
      <c r="A21" s="51"/>
      <c r="B21" s="43"/>
      <c r="C21" s="43"/>
      <c r="D21" s="43"/>
      <c r="E21" s="135" t="s">
        <v>25</v>
      </c>
      <c r="F21" s="110"/>
      <c r="G21" s="111"/>
      <c r="H21" s="70"/>
      <c r="I21" s="76"/>
      <c r="J21" s="37">
        <f>H21</f>
        <v>0</v>
      </c>
    </row>
    <row r="22" spans="1:10" ht="16.5" customHeight="1">
      <c r="A22" s="51"/>
      <c r="B22" s="115" t="s">
        <v>29</v>
      </c>
      <c r="C22" s="116"/>
      <c r="D22" s="116"/>
      <c r="E22" s="116"/>
      <c r="F22" s="116"/>
      <c r="G22" s="117"/>
      <c r="H22" s="70"/>
      <c r="I22" s="76"/>
      <c r="J22" s="39">
        <f>H22</f>
        <v>0</v>
      </c>
    </row>
    <row r="23" spans="1:10" ht="16.5" customHeight="1">
      <c r="A23" s="54"/>
      <c r="B23" s="45" t="s">
        <v>27</v>
      </c>
      <c r="C23" s="17"/>
      <c r="D23" s="17"/>
      <c r="E23" s="17"/>
      <c r="F23" s="17"/>
      <c r="G23" s="17"/>
      <c r="H23" s="38"/>
      <c r="I23" s="75"/>
      <c r="J23" s="39"/>
    </row>
    <row r="24" spans="1:10" ht="16.5" customHeight="1">
      <c r="A24" s="57"/>
      <c r="B24" s="118"/>
      <c r="C24" s="125"/>
      <c r="D24" s="35"/>
      <c r="E24" s="124"/>
      <c r="F24" s="125"/>
      <c r="G24" s="125"/>
      <c r="H24" s="70"/>
      <c r="I24" s="76"/>
      <c r="J24" s="34"/>
    </row>
    <row r="25" spans="1:10" ht="16.5" customHeight="1">
      <c r="A25" s="57"/>
      <c r="B25" s="118"/>
      <c r="C25" s="125"/>
      <c r="D25" s="35"/>
      <c r="E25" s="124"/>
      <c r="F25" s="125"/>
      <c r="G25" s="125"/>
      <c r="H25" s="70"/>
      <c r="I25" s="76"/>
      <c r="J25" s="36"/>
    </row>
    <row r="26" spans="1:10" ht="16.5" customHeight="1">
      <c r="A26" s="58"/>
      <c r="B26" s="121"/>
      <c r="C26" s="122"/>
      <c r="D26" s="35"/>
      <c r="E26" s="123"/>
      <c r="F26" s="122"/>
      <c r="G26" s="122"/>
      <c r="H26" s="70"/>
      <c r="I26" s="76"/>
      <c r="J26" s="36">
        <f>SUM(D24:D26)+SUM(H24:H26)</f>
        <v>0</v>
      </c>
    </row>
    <row r="27" spans="1:10" ht="16.5" customHeight="1">
      <c r="A27" s="54"/>
      <c r="B27" s="45" t="s">
        <v>41</v>
      </c>
      <c r="C27" s="33"/>
      <c r="D27" s="41"/>
      <c r="E27" s="17"/>
      <c r="F27" s="17"/>
      <c r="G27" s="33"/>
      <c r="H27" s="41"/>
      <c r="I27" s="77"/>
      <c r="J27" s="39"/>
    </row>
    <row r="28" spans="1:10" ht="16.5" customHeight="1">
      <c r="A28" s="55"/>
      <c r="B28" s="143"/>
      <c r="C28" s="127"/>
      <c r="D28" s="95"/>
      <c r="E28" s="126"/>
      <c r="F28" s="119"/>
      <c r="G28" s="127"/>
      <c r="H28" s="96"/>
      <c r="I28" s="76"/>
      <c r="J28" s="34"/>
    </row>
    <row r="29" spans="1:10" ht="16.5" customHeight="1">
      <c r="A29" s="56"/>
      <c r="B29" s="126"/>
      <c r="C29" s="127"/>
      <c r="D29" s="95"/>
      <c r="E29" s="126"/>
      <c r="F29" s="128"/>
      <c r="G29" s="127"/>
      <c r="H29" s="96"/>
      <c r="I29" s="76"/>
      <c r="J29" s="36">
        <f>SUM(D28:D29)+SUM(H28:H29)</f>
        <v>0</v>
      </c>
    </row>
    <row r="30" spans="1:10" ht="12" customHeight="1">
      <c r="A30" s="55"/>
      <c r="B30" s="32"/>
      <c r="C30" s="18"/>
      <c r="D30" s="22"/>
      <c r="E30" s="32"/>
      <c r="F30" s="90"/>
      <c r="G30" s="18"/>
      <c r="H30" s="22"/>
      <c r="I30" s="76"/>
      <c r="J30" s="34"/>
    </row>
    <row r="31" spans="1:10" ht="16.5" customHeight="1">
      <c r="A31" s="54"/>
      <c r="B31" s="45" t="s">
        <v>28</v>
      </c>
      <c r="C31" s="42" t="s">
        <v>2</v>
      </c>
      <c r="D31" s="41" t="s">
        <v>3</v>
      </c>
      <c r="E31" s="17"/>
      <c r="F31" s="1"/>
      <c r="G31" s="42" t="s">
        <v>2</v>
      </c>
      <c r="H31" s="41" t="s">
        <v>3</v>
      </c>
      <c r="I31" s="77"/>
      <c r="J31" s="39"/>
    </row>
    <row r="32" spans="1:10" ht="16.5" customHeight="1">
      <c r="A32" s="55"/>
      <c r="B32" s="18"/>
      <c r="C32" s="35"/>
      <c r="D32" s="35"/>
      <c r="E32" s="120"/>
      <c r="F32" s="125"/>
      <c r="G32" s="35"/>
      <c r="H32" s="70"/>
      <c r="I32" s="76"/>
      <c r="J32" s="36"/>
    </row>
    <row r="33" spans="1:10" ht="16.5" customHeight="1">
      <c r="A33" s="56"/>
      <c r="B33" s="20"/>
      <c r="C33" s="35"/>
      <c r="D33" s="35"/>
      <c r="E33" s="123"/>
      <c r="F33" s="122"/>
      <c r="G33" s="35"/>
      <c r="H33" s="70"/>
      <c r="I33" s="76"/>
      <c r="J33" s="36">
        <f>SUM(C32+D32+C33+D33+G32+H32+G33+H33)</f>
        <v>0</v>
      </c>
    </row>
    <row r="34" spans="1:10" ht="16.5" customHeight="1">
      <c r="A34" s="54"/>
      <c r="B34" s="45" t="s">
        <v>32</v>
      </c>
      <c r="C34" s="19"/>
      <c r="D34" s="38"/>
      <c r="E34" s="17"/>
      <c r="F34" s="17"/>
      <c r="G34" s="19"/>
      <c r="H34" s="38"/>
      <c r="I34" s="75"/>
      <c r="J34" s="39"/>
    </row>
    <row r="35" spans="1:10" ht="16.5" customHeight="1">
      <c r="A35" s="55"/>
      <c r="B35" s="118"/>
      <c r="C35" s="125"/>
      <c r="D35" s="35"/>
      <c r="E35" s="120"/>
      <c r="F35" s="125"/>
      <c r="G35" s="125"/>
      <c r="H35" s="70"/>
      <c r="I35" s="76"/>
      <c r="J35" s="34"/>
    </row>
    <row r="36" spans="1:10" ht="17.25" customHeight="1">
      <c r="A36" s="55"/>
      <c r="B36" s="118"/>
      <c r="C36" s="119"/>
      <c r="D36" s="35"/>
      <c r="E36" s="120"/>
      <c r="F36" s="119"/>
      <c r="G36" s="119"/>
      <c r="H36" s="70"/>
      <c r="I36" s="76"/>
      <c r="J36" s="34"/>
    </row>
    <row r="37" spans="1:10" ht="16.5" customHeight="1">
      <c r="A37" s="56"/>
      <c r="B37" s="121"/>
      <c r="C37" s="122"/>
      <c r="D37" s="35"/>
      <c r="E37" s="123"/>
      <c r="F37" s="122"/>
      <c r="G37" s="122"/>
      <c r="H37" s="70"/>
      <c r="I37" s="76"/>
      <c r="J37" s="36">
        <f>SUM(D35:D37)+SUM(H35:H37)</f>
        <v>0</v>
      </c>
    </row>
    <row r="38" spans="1:10" ht="16.5" customHeight="1">
      <c r="A38" s="56"/>
      <c r="B38" s="20"/>
      <c r="C38" s="20"/>
      <c r="D38" s="22"/>
      <c r="E38" s="31"/>
      <c r="F38" s="20"/>
      <c r="G38" s="20"/>
      <c r="H38" s="22"/>
      <c r="I38" s="76"/>
      <c r="J38" s="36"/>
    </row>
    <row r="39" ht="13.5" thickBot="1">
      <c r="I39" s="74"/>
    </row>
    <row r="40" spans="1:10" ht="16.5" customHeight="1" thickBot="1">
      <c r="A40" s="51"/>
      <c r="B40" s="48"/>
      <c r="C40" s="105" t="s">
        <v>21</v>
      </c>
      <c r="D40" s="106"/>
      <c r="E40" s="106"/>
      <c r="F40" s="106"/>
      <c r="G40" s="106"/>
      <c r="H40" s="106"/>
      <c r="I40" s="78"/>
      <c r="J40" s="72">
        <f>J14+J17+J18+J20+J21+J26+J29+J33+J37+J22</f>
        <v>0</v>
      </c>
    </row>
    <row r="41" spans="1:18" ht="16.5" customHeight="1">
      <c r="A41" s="54"/>
      <c r="B41" s="89" t="s">
        <v>33</v>
      </c>
      <c r="C41" s="107" t="s">
        <v>5</v>
      </c>
      <c r="D41" s="108"/>
      <c r="E41" s="23">
        <v>0.49</v>
      </c>
      <c r="F41" s="1" t="s">
        <v>39</v>
      </c>
      <c r="G41" s="2">
        <f>+J40-H22-D32-D33-H32-H33-D28-D29-H28-H29</f>
        <v>0</v>
      </c>
      <c r="H41" s="17"/>
      <c r="I41" s="79"/>
      <c r="J41" s="73"/>
      <c r="K41" s="137" t="s">
        <v>19</v>
      </c>
      <c r="L41" s="138"/>
      <c r="M41" s="138"/>
      <c r="N41" s="138"/>
      <c r="O41" s="138"/>
      <c r="P41" s="138"/>
      <c r="Q41" s="138"/>
      <c r="R41" s="138"/>
    </row>
    <row r="42" spans="1:18" ht="16.5" customHeight="1">
      <c r="A42" s="55"/>
      <c r="B42" s="24"/>
      <c r="C42" s="109" t="s">
        <v>6</v>
      </c>
      <c r="D42" s="109"/>
      <c r="E42" s="94">
        <v>0.4285</v>
      </c>
      <c r="F42" s="1" t="s">
        <v>40</v>
      </c>
      <c r="G42" s="2">
        <f>J40</f>
        <v>0</v>
      </c>
      <c r="H42" s="19"/>
      <c r="I42" s="79"/>
      <c r="J42" s="25"/>
      <c r="K42" s="137" t="s">
        <v>37</v>
      </c>
      <c r="L42" s="138"/>
      <c r="M42" s="138"/>
      <c r="N42" s="138"/>
      <c r="O42" s="138"/>
      <c r="P42" s="138"/>
      <c r="Q42" s="138"/>
      <c r="R42" s="138"/>
    </row>
    <row r="43" spans="1:10" ht="17.25" customHeight="1" thickBot="1">
      <c r="A43" s="57"/>
      <c r="B43" s="139"/>
      <c r="C43" s="140"/>
      <c r="D43" s="140"/>
      <c r="E43" s="140"/>
      <c r="F43" s="140"/>
      <c r="G43" s="140"/>
      <c r="H43" s="141"/>
      <c r="I43" s="80"/>
      <c r="J43" s="25"/>
    </row>
    <row r="44" spans="1:18" ht="17.25" customHeight="1" thickBot="1">
      <c r="A44" s="56"/>
      <c r="B44" s="21"/>
      <c r="C44" s="105" t="s">
        <v>26</v>
      </c>
      <c r="D44" s="136"/>
      <c r="E44" s="136"/>
      <c r="F44" s="106"/>
      <c r="G44" s="106"/>
      <c r="H44" s="106"/>
      <c r="I44" s="78"/>
      <c r="J44" s="72">
        <f>E42*G42</f>
        <v>0</v>
      </c>
      <c r="K44" s="93">
        <f>G42*E42</f>
        <v>0</v>
      </c>
      <c r="L44" s="142" t="s">
        <v>38</v>
      </c>
      <c r="M44" s="138"/>
      <c r="N44" s="138"/>
      <c r="O44" s="138"/>
      <c r="P44" s="138"/>
      <c r="Q44" s="138"/>
      <c r="R44" s="138"/>
    </row>
    <row r="45" spans="1:10" ht="16.5" customHeight="1" thickBot="1">
      <c r="A45" s="59"/>
      <c r="B45" s="27"/>
      <c r="C45" s="103" t="s">
        <v>20</v>
      </c>
      <c r="D45" s="104"/>
      <c r="E45" s="104"/>
      <c r="F45" s="104"/>
      <c r="G45" s="104"/>
      <c r="H45" s="104"/>
      <c r="I45" s="84"/>
      <c r="J45" s="72">
        <f>J40+J44</f>
        <v>0</v>
      </c>
    </row>
    <row r="46" ht="17.25" customHeight="1"/>
    <row r="47" ht="17.25" customHeight="1"/>
  </sheetData>
  <sheetProtection/>
  <mergeCells count="36">
    <mergeCell ref="A1:I1"/>
    <mergeCell ref="C14:F14"/>
    <mergeCell ref="B16:G16"/>
    <mergeCell ref="B17:G17"/>
    <mergeCell ref="C18:G18"/>
    <mergeCell ref="B19:G19"/>
    <mergeCell ref="B20:G20"/>
    <mergeCell ref="E21:G21"/>
    <mergeCell ref="B22:G22"/>
    <mergeCell ref="B24:C24"/>
    <mergeCell ref="E24:G24"/>
    <mergeCell ref="B25:C25"/>
    <mergeCell ref="E25:G25"/>
    <mergeCell ref="B26:C26"/>
    <mergeCell ref="E26:G26"/>
    <mergeCell ref="E32:F32"/>
    <mergeCell ref="E33:F33"/>
    <mergeCell ref="B28:C28"/>
    <mergeCell ref="B29:C29"/>
    <mergeCell ref="E28:G28"/>
    <mergeCell ref="E29:G29"/>
    <mergeCell ref="B35:C35"/>
    <mergeCell ref="E35:G35"/>
    <mergeCell ref="B36:C36"/>
    <mergeCell ref="E36:G36"/>
    <mergeCell ref="B37:C37"/>
    <mergeCell ref="E37:G37"/>
    <mergeCell ref="C44:H44"/>
    <mergeCell ref="C45:H45"/>
    <mergeCell ref="C40:H40"/>
    <mergeCell ref="C41:D41"/>
    <mergeCell ref="K41:R41"/>
    <mergeCell ref="C42:D42"/>
    <mergeCell ref="K42:R42"/>
    <mergeCell ref="B43:H43"/>
    <mergeCell ref="L44:R44"/>
  </mergeCells>
  <printOptions horizontalCentered="1" verticalCentered="1"/>
  <pageMargins left="0.25" right="0.25" top="0.25" bottom="0.25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9">
      <selection activeCell="B12" sqref="B12"/>
    </sheetView>
  </sheetViews>
  <sheetFormatPr defaultColWidth="8.8515625" defaultRowHeight="12.75"/>
  <cols>
    <col min="1" max="1" width="3.140625" style="50" customWidth="1"/>
    <col min="2" max="2" width="29.421875" style="5" customWidth="1"/>
    <col min="3" max="3" width="9.28125" style="5" customWidth="1"/>
    <col min="4" max="6" width="8.7109375" style="5" customWidth="1"/>
    <col min="7" max="7" width="10.7109375" style="5" customWidth="1"/>
    <col min="8" max="8" width="9.7109375" style="5" customWidth="1"/>
    <col min="9" max="9" width="1.7109375" style="5" customWidth="1"/>
    <col min="10" max="10" width="13.00390625" style="5" customWidth="1"/>
    <col min="11" max="16384" width="8.8515625" style="5" customWidth="1"/>
  </cols>
  <sheetData>
    <row r="1" spans="1:9" ht="15.75">
      <c r="A1" s="101" t="s">
        <v>0</v>
      </c>
      <c r="B1" s="102"/>
      <c r="C1" s="102"/>
      <c r="D1" s="102"/>
      <c r="E1" s="102"/>
      <c r="F1" s="102"/>
      <c r="G1" s="102"/>
      <c r="H1" s="102"/>
      <c r="I1" s="102"/>
    </row>
    <row r="2" spans="1:9" ht="9.75" customHeight="1">
      <c r="A2" s="60"/>
      <c r="B2" s="4"/>
      <c r="C2" s="4"/>
      <c r="D2" s="3"/>
      <c r="E2" s="4"/>
      <c r="F2" s="3"/>
      <c r="G2" s="4"/>
      <c r="H2" s="4"/>
      <c r="I2" s="4"/>
    </row>
    <row r="3" spans="1:9" ht="12.75">
      <c r="A3" s="49" t="s">
        <v>42</v>
      </c>
      <c r="B3" s="6"/>
      <c r="C3" s="6"/>
      <c r="D3" s="6"/>
      <c r="E3" s="6"/>
      <c r="F3" s="6"/>
      <c r="G3" s="6"/>
      <c r="H3" s="6"/>
      <c r="I3" s="6"/>
    </row>
    <row r="4" ht="11.25" customHeight="1">
      <c r="A4" s="61"/>
    </row>
    <row r="5" spans="1:10" ht="12.75" customHeight="1">
      <c r="A5" s="56"/>
      <c r="B5" s="88" t="s">
        <v>31</v>
      </c>
      <c r="C5" s="62"/>
      <c r="D5" s="62"/>
      <c r="E5" s="63"/>
      <c r="F5" s="64" t="s">
        <v>15</v>
      </c>
      <c r="G5" s="64"/>
      <c r="H5" s="65"/>
      <c r="I5" s="86"/>
      <c r="J5" s="87"/>
    </row>
    <row r="6" spans="1:10" ht="22.5" customHeight="1">
      <c r="A6" s="52"/>
      <c r="B6" s="7" t="s">
        <v>1</v>
      </c>
      <c r="C6" s="8" t="s">
        <v>9</v>
      </c>
      <c r="D6" s="9" t="s">
        <v>10</v>
      </c>
      <c r="E6" s="9" t="s">
        <v>7</v>
      </c>
      <c r="F6" s="8" t="s">
        <v>11</v>
      </c>
      <c r="G6" s="8" t="s">
        <v>12</v>
      </c>
      <c r="H6" s="66" t="s">
        <v>13</v>
      </c>
      <c r="I6" s="85"/>
      <c r="J6" s="71" t="s">
        <v>30</v>
      </c>
    </row>
    <row r="7" spans="1:10" ht="18.75" customHeight="1">
      <c r="A7" s="53"/>
      <c r="B7" s="10"/>
      <c r="C7" s="11"/>
      <c r="D7" s="28"/>
      <c r="E7" s="28"/>
      <c r="F7" s="12">
        <f>Yr1!F7*1.03</f>
        <v>0</v>
      </c>
      <c r="G7" s="13">
        <f>+(F7/9)*(D7+E7)</f>
        <v>0</v>
      </c>
      <c r="H7" s="67">
        <f>G7*0.33</f>
        <v>0</v>
      </c>
      <c r="I7" s="81"/>
      <c r="J7" s="37">
        <f>G7+H7</f>
        <v>0</v>
      </c>
    </row>
    <row r="8" spans="1:10" ht="19.5" customHeight="1">
      <c r="A8" s="53"/>
      <c r="B8" s="10"/>
      <c r="C8" s="11"/>
      <c r="D8" s="28"/>
      <c r="E8" s="28"/>
      <c r="F8" s="12">
        <f>Yr1!F8*1.03</f>
        <v>0</v>
      </c>
      <c r="G8" s="13">
        <f>+(F8/9)*(D8+E8)</f>
        <v>0</v>
      </c>
      <c r="H8" s="67">
        <f>G8*0.33</f>
        <v>0</v>
      </c>
      <c r="I8" s="81"/>
      <c r="J8" s="37">
        <f>G8+H8</f>
        <v>0</v>
      </c>
    </row>
    <row r="9" spans="1:10" ht="18.75" customHeight="1">
      <c r="A9" s="53"/>
      <c r="B9" s="10"/>
      <c r="C9" s="11"/>
      <c r="D9" s="28"/>
      <c r="E9" s="28"/>
      <c r="F9" s="12">
        <f>Yr1!F9*1.03</f>
        <v>0</v>
      </c>
      <c r="G9" s="13">
        <f>+(F9/9)*(D9+E9)</f>
        <v>0</v>
      </c>
      <c r="H9" s="67">
        <f>G9*0.33</f>
        <v>0</v>
      </c>
      <c r="I9" s="81"/>
      <c r="J9" s="37">
        <f>G9+H9</f>
        <v>0</v>
      </c>
    </row>
    <row r="10" spans="1:10" ht="18.75" customHeight="1">
      <c r="A10" s="53"/>
      <c r="B10" s="10"/>
      <c r="C10" s="11"/>
      <c r="D10" s="28"/>
      <c r="E10" s="28"/>
      <c r="F10" s="12">
        <f>Yr1!F10*1.03</f>
        <v>0</v>
      </c>
      <c r="G10" s="13">
        <f>+(F10/9)*(D10+E10)</f>
        <v>0</v>
      </c>
      <c r="H10" s="67">
        <f>G10*0.33</f>
        <v>0</v>
      </c>
      <c r="I10" s="81"/>
      <c r="J10" s="37">
        <f>G10+H10</f>
        <v>0</v>
      </c>
    </row>
    <row r="11" spans="1:10" ht="18.75" customHeight="1">
      <c r="A11" s="53"/>
      <c r="B11" s="10"/>
      <c r="C11" s="11"/>
      <c r="D11" s="28"/>
      <c r="E11" s="28"/>
      <c r="F11" s="12">
        <f>Yr1!F11*1.03</f>
        <v>0</v>
      </c>
      <c r="G11" s="13">
        <f>+(F11/9)*(D11+E11)</f>
        <v>0</v>
      </c>
      <c r="H11" s="67">
        <f>G11*0.33</f>
        <v>0</v>
      </c>
      <c r="I11" s="81"/>
      <c r="J11" s="37">
        <f>+G11+H11</f>
        <v>0</v>
      </c>
    </row>
    <row r="12" spans="1:10" ht="18.75" customHeight="1">
      <c r="A12" s="53"/>
      <c r="B12" s="14"/>
      <c r="C12" s="15"/>
      <c r="D12" s="29"/>
      <c r="E12" s="28"/>
      <c r="F12" s="13"/>
      <c r="G12" s="13"/>
      <c r="H12" s="67"/>
      <c r="I12" s="81"/>
      <c r="J12" s="37">
        <f>+G12+H12</f>
        <v>0</v>
      </c>
    </row>
    <row r="13" spans="1:10" ht="18.75" customHeight="1" thickBot="1">
      <c r="A13" s="53"/>
      <c r="B13" s="14"/>
      <c r="C13" s="14"/>
      <c r="D13" s="30"/>
      <c r="E13" s="28"/>
      <c r="F13" s="14"/>
      <c r="G13" s="16"/>
      <c r="H13" s="68"/>
      <c r="I13" s="82"/>
      <c r="J13" s="39">
        <f>+G13+H13</f>
        <v>0</v>
      </c>
    </row>
    <row r="14" spans="1:10" ht="18.75" customHeight="1" thickBot="1">
      <c r="A14" s="54"/>
      <c r="B14" s="46" t="s">
        <v>4</v>
      </c>
      <c r="C14" s="107" t="s">
        <v>14</v>
      </c>
      <c r="D14" s="112"/>
      <c r="E14" s="113"/>
      <c r="F14" s="114"/>
      <c r="G14" s="26">
        <f>SUM(G7:G13)</f>
        <v>0</v>
      </c>
      <c r="H14" s="69">
        <f>SUM(H7:H13)</f>
        <v>0</v>
      </c>
      <c r="I14" s="83"/>
      <c r="J14" s="72">
        <f>SUM(G14:H14)</f>
        <v>0</v>
      </c>
    </row>
    <row r="15" spans="1:10" ht="18.75" customHeight="1">
      <c r="A15" s="55"/>
      <c r="B15" s="47"/>
      <c r="C15" s="44"/>
      <c r="D15" s="19"/>
      <c r="E15" s="19"/>
      <c r="F15" s="19"/>
      <c r="G15" s="38"/>
      <c r="H15" s="38"/>
      <c r="I15" s="75"/>
      <c r="J15" s="34"/>
    </row>
    <row r="16" spans="1:10" ht="16.5" customHeight="1">
      <c r="A16" s="55"/>
      <c r="B16" s="129" t="s">
        <v>22</v>
      </c>
      <c r="C16" s="130"/>
      <c r="D16" s="130"/>
      <c r="E16" s="130"/>
      <c r="F16" s="130"/>
      <c r="G16" s="130"/>
      <c r="H16" s="70"/>
      <c r="I16" s="76"/>
      <c r="J16" s="34"/>
    </row>
    <row r="17" spans="1:10" ht="16.5" customHeight="1">
      <c r="A17" s="56"/>
      <c r="B17" s="131" t="s">
        <v>23</v>
      </c>
      <c r="C17" s="132"/>
      <c r="D17" s="132"/>
      <c r="E17" s="132"/>
      <c r="F17" s="132"/>
      <c r="G17" s="132"/>
      <c r="H17" s="70"/>
      <c r="I17" s="76"/>
      <c r="J17" s="36">
        <f>H16+H17</f>
        <v>0</v>
      </c>
    </row>
    <row r="18" spans="1:10" ht="16.5" customHeight="1">
      <c r="A18" s="51"/>
      <c r="B18" s="43"/>
      <c r="C18" s="110" t="s">
        <v>24</v>
      </c>
      <c r="D18" s="110"/>
      <c r="E18" s="110"/>
      <c r="F18" s="110"/>
      <c r="G18" s="111"/>
      <c r="H18" s="70"/>
      <c r="I18" s="76"/>
      <c r="J18" s="37">
        <f>H18</f>
        <v>0</v>
      </c>
    </row>
    <row r="19" spans="1:10" ht="13.5" customHeight="1">
      <c r="A19" s="57"/>
      <c r="B19" s="129" t="s">
        <v>34</v>
      </c>
      <c r="C19" s="133"/>
      <c r="D19" s="133"/>
      <c r="E19" s="130"/>
      <c r="F19" s="130"/>
      <c r="G19" s="130"/>
      <c r="H19" s="70"/>
      <c r="I19" s="76"/>
      <c r="J19" s="34"/>
    </row>
    <row r="20" spans="1:10" ht="16.5" customHeight="1">
      <c r="A20" s="58"/>
      <c r="B20" s="131" t="s">
        <v>35</v>
      </c>
      <c r="C20" s="134"/>
      <c r="D20" s="134"/>
      <c r="E20" s="132"/>
      <c r="F20" s="132"/>
      <c r="G20" s="132"/>
      <c r="H20" s="70"/>
      <c r="I20" s="76"/>
      <c r="J20" s="37">
        <f>SUM(H19:H20)</f>
        <v>0</v>
      </c>
    </row>
    <row r="21" spans="1:10" ht="16.5" customHeight="1">
      <c r="A21" s="51"/>
      <c r="B21" s="43"/>
      <c r="C21" s="43"/>
      <c r="D21" s="43"/>
      <c r="E21" s="135" t="s">
        <v>25</v>
      </c>
      <c r="F21" s="110"/>
      <c r="G21" s="111"/>
      <c r="H21" s="70"/>
      <c r="I21" s="76"/>
      <c r="J21" s="37">
        <f>H21</f>
        <v>0</v>
      </c>
    </row>
    <row r="22" spans="1:10" ht="16.5" customHeight="1">
      <c r="A22" s="51"/>
      <c r="B22" s="115" t="s">
        <v>29</v>
      </c>
      <c r="C22" s="116"/>
      <c r="D22" s="116"/>
      <c r="E22" s="116"/>
      <c r="F22" s="116"/>
      <c r="G22" s="117"/>
      <c r="H22" s="70"/>
      <c r="I22" s="76"/>
      <c r="J22" s="39">
        <f>H22</f>
        <v>0</v>
      </c>
    </row>
    <row r="23" spans="1:10" ht="16.5" customHeight="1">
      <c r="A23" s="54"/>
      <c r="B23" s="45" t="s">
        <v>27</v>
      </c>
      <c r="C23" s="17"/>
      <c r="D23" s="17"/>
      <c r="E23" s="17"/>
      <c r="F23" s="17"/>
      <c r="G23" s="17"/>
      <c r="H23" s="38"/>
      <c r="I23" s="75"/>
      <c r="J23" s="39"/>
    </row>
    <row r="24" spans="1:10" ht="16.5" customHeight="1">
      <c r="A24" s="57"/>
      <c r="B24" s="118"/>
      <c r="C24" s="125"/>
      <c r="D24" s="35"/>
      <c r="E24" s="124"/>
      <c r="F24" s="125"/>
      <c r="G24" s="125"/>
      <c r="H24" s="70"/>
      <c r="I24" s="76"/>
      <c r="J24" s="34"/>
    </row>
    <row r="25" spans="1:10" ht="16.5" customHeight="1">
      <c r="A25" s="57"/>
      <c r="B25" s="118"/>
      <c r="C25" s="125"/>
      <c r="D25" s="35"/>
      <c r="E25" s="124"/>
      <c r="F25" s="125"/>
      <c r="G25" s="125"/>
      <c r="H25" s="70"/>
      <c r="I25" s="76"/>
      <c r="J25" s="36"/>
    </row>
    <row r="26" spans="1:10" ht="16.5" customHeight="1">
      <c r="A26" s="58"/>
      <c r="B26" s="121"/>
      <c r="C26" s="122"/>
      <c r="D26" s="35"/>
      <c r="E26" s="123"/>
      <c r="F26" s="122"/>
      <c r="G26" s="122"/>
      <c r="H26" s="70"/>
      <c r="I26" s="76"/>
      <c r="J26" s="36">
        <f>SUM(D24:D26)+SUM(H24:H26)</f>
        <v>0</v>
      </c>
    </row>
    <row r="27" spans="1:10" ht="16.5" customHeight="1">
      <c r="A27" s="54"/>
      <c r="B27" s="45" t="s">
        <v>41</v>
      </c>
      <c r="C27" s="33"/>
      <c r="D27" s="41"/>
      <c r="E27" s="17"/>
      <c r="F27" s="17"/>
      <c r="G27" s="33"/>
      <c r="H27" s="41"/>
      <c r="I27" s="77"/>
      <c r="J27" s="39"/>
    </row>
    <row r="28" spans="1:10" ht="16.5" customHeight="1">
      <c r="A28" s="55"/>
      <c r="B28" s="143"/>
      <c r="C28" s="127"/>
      <c r="D28" s="95"/>
      <c r="E28" s="126"/>
      <c r="F28" s="119"/>
      <c r="G28" s="127"/>
      <c r="H28" s="96"/>
      <c r="I28" s="76"/>
      <c r="J28" s="34"/>
    </row>
    <row r="29" spans="1:10" ht="16.5" customHeight="1">
      <c r="A29" s="56"/>
      <c r="B29" s="126"/>
      <c r="C29" s="127"/>
      <c r="D29" s="95"/>
      <c r="E29" s="126"/>
      <c r="F29" s="128"/>
      <c r="G29" s="127"/>
      <c r="H29" s="96"/>
      <c r="I29" s="76"/>
      <c r="J29" s="36">
        <f>SUM(D28:D29)+SUM(H28:H29)</f>
        <v>0</v>
      </c>
    </row>
    <row r="30" spans="1:10" ht="12" customHeight="1">
      <c r="A30" s="55"/>
      <c r="B30" s="32"/>
      <c r="C30" s="18"/>
      <c r="D30" s="22"/>
      <c r="E30" s="32"/>
      <c r="F30" s="90"/>
      <c r="G30" s="18"/>
      <c r="H30" s="22"/>
      <c r="I30" s="76"/>
      <c r="J30" s="34"/>
    </row>
    <row r="31" spans="1:10" ht="16.5" customHeight="1">
      <c r="A31" s="54"/>
      <c r="B31" s="45" t="s">
        <v>28</v>
      </c>
      <c r="C31" s="42" t="s">
        <v>2</v>
      </c>
      <c r="D31" s="41" t="s">
        <v>3</v>
      </c>
      <c r="E31" s="17"/>
      <c r="F31" s="1"/>
      <c r="G31" s="42" t="s">
        <v>2</v>
      </c>
      <c r="H31" s="41" t="s">
        <v>3</v>
      </c>
      <c r="I31" s="77"/>
      <c r="J31" s="39"/>
    </row>
    <row r="32" spans="1:10" ht="16.5" customHeight="1">
      <c r="A32" s="55"/>
      <c r="B32" s="18"/>
      <c r="C32" s="35"/>
      <c r="D32" s="35"/>
      <c r="E32" s="120"/>
      <c r="F32" s="125"/>
      <c r="G32" s="35"/>
      <c r="H32" s="70"/>
      <c r="I32" s="76"/>
      <c r="J32" s="36"/>
    </row>
    <row r="33" spans="1:10" ht="16.5" customHeight="1">
      <c r="A33" s="56"/>
      <c r="B33" s="20"/>
      <c r="C33" s="35"/>
      <c r="D33" s="35"/>
      <c r="E33" s="123"/>
      <c r="F33" s="122"/>
      <c r="G33" s="35"/>
      <c r="H33" s="70"/>
      <c r="I33" s="76"/>
      <c r="J33" s="36">
        <f>SUM(C32+D32+C33+D33+G32+H32+G33+H33)</f>
        <v>0</v>
      </c>
    </row>
    <row r="34" spans="1:10" ht="16.5" customHeight="1">
      <c r="A34" s="54"/>
      <c r="B34" s="45" t="s">
        <v>32</v>
      </c>
      <c r="C34" s="19"/>
      <c r="D34" s="38"/>
      <c r="E34" s="17"/>
      <c r="F34" s="17"/>
      <c r="G34" s="19"/>
      <c r="H34" s="38"/>
      <c r="I34" s="75"/>
      <c r="J34" s="39"/>
    </row>
    <row r="35" spans="1:10" ht="16.5" customHeight="1">
      <c r="A35" s="55"/>
      <c r="B35" s="118"/>
      <c r="C35" s="125"/>
      <c r="D35" s="35"/>
      <c r="E35" s="120"/>
      <c r="F35" s="125"/>
      <c r="G35" s="125"/>
      <c r="H35" s="70"/>
      <c r="I35" s="76"/>
      <c r="J35" s="34"/>
    </row>
    <row r="36" spans="1:10" ht="17.25" customHeight="1">
      <c r="A36" s="55"/>
      <c r="B36" s="118"/>
      <c r="C36" s="119"/>
      <c r="D36" s="35"/>
      <c r="E36" s="120"/>
      <c r="F36" s="119"/>
      <c r="G36" s="119"/>
      <c r="H36" s="70"/>
      <c r="I36" s="76"/>
      <c r="J36" s="34"/>
    </row>
    <row r="37" spans="1:10" ht="16.5" customHeight="1">
      <c r="A37" s="56"/>
      <c r="B37" s="121"/>
      <c r="C37" s="122"/>
      <c r="D37" s="35"/>
      <c r="E37" s="123"/>
      <c r="F37" s="122"/>
      <c r="G37" s="122"/>
      <c r="H37" s="70"/>
      <c r="I37" s="76"/>
      <c r="J37" s="36">
        <f>SUM(D35:D37)+SUM(H35:H37)</f>
        <v>0</v>
      </c>
    </row>
    <row r="38" spans="1:10" ht="16.5" customHeight="1">
      <c r="A38" s="56"/>
      <c r="B38" s="20"/>
      <c r="C38" s="20"/>
      <c r="D38" s="22"/>
      <c r="E38" s="31"/>
      <c r="F38" s="20"/>
      <c r="G38" s="20"/>
      <c r="H38" s="22"/>
      <c r="I38" s="76"/>
      <c r="J38" s="36"/>
    </row>
    <row r="39" ht="13.5" thickBot="1">
      <c r="I39" s="74"/>
    </row>
    <row r="40" spans="1:10" ht="16.5" customHeight="1" thickBot="1">
      <c r="A40" s="51"/>
      <c r="B40" s="48"/>
      <c r="C40" s="105" t="s">
        <v>21</v>
      </c>
      <c r="D40" s="106"/>
      <c r="E40" s="106"/>
      <c r="F40" s="106"/>
      <c r="G40" s="106"/>
      <c r="H40" s="106"/>
      <c r="I40" s="78"/>
      <c r="J40" s="72">
        <f>J14+J17+J18+J20+J21+J26+J29+J33+J37+J22</f>
        <v>0</v>
      </c>
    </row>
    <row r="41" spans="1:18" ht="16.5" customHeight="1">
      <c r="A41" s="54"/>
      <c r="B41" s="89" t="s">
        <v>33</v>
      </c>
      <c r="C41" s="107" t="s">
        <v>5</v>
      </c>
      <c r="D41" s="108"/>
      <c r="E41" s="23">
        <v>0.49</v>
      </c>
      <c r="F41" s="1" t="s">
        <v>39</v>
      </c>
      <c r="G41" s="2">
        <f>+J40-H22-D32-D33-H32-H33-D28-D29-H28-H29</f>
        <v>0</v>
      </c>
      <c r="H41" s="17"/>
      <c r="I41" s="79"/>
      <c r="J41" s="73"/>
      <c r="K41" s="137" t="s">
        <v>19</v>
      </c>
      <c r="L41" s="138"/>
      <c r="M41" s="138"/>
      <c r="N41" s="138"/>
      <c r="O41" s="138"/>
      <c r="P41" s="138"/>
      <c r="Q41" s="138"/>
      <c r="R41" s="138"/>
    </row>
    <row r="42" spans="1:18" ht="16.5" customHeight="1">
      <c r="A42" s="55"/>
      <c r="B42" s="24"/>
      <c r="C42" s="109" t="s">
        <v>6</v>
      </c>
      <c r="D42" s="109"/>
      <c r="E42" s="94">
        <v>0.4285</v>
      </c>
      <c r="F42" s="1" t="s">
        <v>40</v>
      </c>
      <c r="G42" s="2">
        <f>J40</f>
        <v>0</v>
      </c>
      <c r="H42" s="19"/>
      <c r="I42" s="79"/>
      <c r="J42" s="25"/>
      <c r="K42" s="137" t="s">
        <v>37</v>
      </c>
      <c r="L42" s="138"/>
      <c r="M42" s="138"/>
      <c r="N42" s="138"/>
      <c r="O42" s="138"/>
      <c r="P42" s="138"/>
      <c r="Q42" s="138"/>
      <c r="R42" s="138"/>
    </row>
    <row r="43" spans="1:10" ht="17.25" customHeight="1" thickBot="1">
      <c r="A43" s="57"/>
      <c r="B43" s="139"/>
      <c r="C43" s="140"/>
      <c r="D43" s="140"/>
      <c r="E43" s="140"/>
      <c r="F43" s="140"/>
      <c r="G43" s="140"/>
      <c r="H43" s="141"/>
      <c r="I43" s="80"/>
      <c r="J43" s="25"/>
    </row>
    <row r="44" spans="1:18" ht="17.25" customHeight="1" thickBot="1">
      <c r="A44" s="56"/>
      <c r="B44" s="21"/>
      <c r="C44" s="105" t="s">
        <v>26</v>
      </c>
      <c r="D44" s="136"/>
      <c r="E44" s="136"/>
      <c r="F44" s="106"/>
      <c r="G44" s="106"/>
      <c r="H44" s="106"/>
      <c r="I44" s="78"/>
      <c r="J44" s="72">
        <f>E42*G42</f>
        <v>0</v>
      </c>
      <c r="K44" s="93">
        <f>G42*E42</f>
        <v>0</v>
      </c>
      <c r="L44" s="142" t="s">
        <v>38</v>
      </c>
      <c r="M44" s="138"/>
      <c r="N44" s="138"/>
      <c r="O44" s="138"/>
      <c r="P44" s="138"/>
      <c r="Q44" s="138"/>
      <c r="R44" s="138"/>
    </row>
    <row r="45" spans="1:10" ht="16.5" customHeight="1" thickBot="1">
      <c r="A45" s="59"/>
      <c r="B45" s="27"/>
      <c r="C45" s="103" t="s">
        <v>20</v>
      </c>
      <c r="D45" s="104"/>
      <c r="E45" s="104"/>
      <c r="F45" s="104"/>
      <c r="G45" s="104"/>
      <c r="H45" s="104"/>
      <c r="I45" s="84"/>
      <c r="J45" s="72">
        <f>J40+J44</f>
        <v>0</v>
      </c>
    </row>
    <row r="46" ht="17.25" customHeight="1"/>
    <row r="47" ht="17.25" customHeight="1"/>
  </sheetData>
  <sheetProtection/>
  <mergeCells count="36">
    <mergeCell ref="A1:I1"/>
    <mergeCell ref="C14:F14"/>
    <mergeCell ref="B16:G16"/>
    <mergeCell ref="B17:G17"/>
    <mergeCell ref="C18:G18"/>
    <mergeCell ref="B19:G19"/>
    <mergeCell ref="B20:G20"/>
    <mergeCell ref="E21:G21"/>
    <mergeCell ref="B22:G22"/>
    <mergeCell ref="B24:C24"/>
    <mergeCell ref="E24:G24"/>
    <mergeCell ref="B25:C25"/>
    <mergeCell ref="E25:G25"/>
    <mergeCell ref="B26:C26"/>
    <mergeCell ref="E26:G26"/>
    <mergeCell ref="B28:C28"/>
    <mergeCell ref="E28:G28"/>
    <mergeCell ref="B29:C29"/>
    <mergeCell ref="E29:G29"/>
    <mergeCell ref="K42:R42"/>
    <mergeCell ref="E32:F32"/>
    <mergeCell ref="E33:F33"/>
    <mergeCell ref="B35:C35"/>
    <mergeCell ref="E35:G35"/>
    <mergeCell ref="B36:C36"/>
    <mergeCell ref="E36:G36"/>
    <mergeCell ref="B43:H43"/>
    <mergeCell ref="C44:H44"/>
    <mergeCell ref="L44:R44"/>
    <mergeCell ref="C45:H45"/>
    <mergeCell ref="B37:C37"/>
    <mergeCell ref="E37:G37"/>
    <mergeCell ref="C40:H40"/>
    <mergeCell ref="C41:D41"/>
    <mergeCell ref="K41:R41"/>
    <mergeCell ref="C42:D42"/>
  </mergeCells>
  <printOptions horizontalCentered="1" verticalCentered="1"/>
  <pageMargins left="0.25" right="0.25" top="0.25" bottom="0.25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6">
      <selection activeCell="H12" sqref="H12"/>
    </sheetView>
  </sheetViews>
  <sheetFormatPr defaultColWidth="8.8515625" defaultRowHeight="12.75"/>
  <cols>
    <col min="1" max="1" width="3.140625" style="50" customWidth="1"/>
    <col min="2" max="2" width="29.421875" style="5" customWidth="1"/>
    <col min="3" max="3" width="9.28125" style="5" customWidth="1"/>
    <col min="4" max="6" width="8.7109375" style="5" customWidth="1"/>
    <col min="7" max="7" width="10.7109375" style="5" customWidth="1"/>
    <col min="8" max="8" width="9.7109375" style="5" customWidth="1"/>
    <col min="9" max="9" width="1.7109375" style="5" customWidth="1"/>
    <col min="10" max="10" width="13.00390625" style="5" customWidth="1"/>
    <col min="11" max="16384" width="8.8515625" style="5" customWidth="1"/>
  </cols>
  <sheetData>
    <row r="1" spans="1:9" ht="15.75">
      <c r="A1" s="101" t="s">
        <v>0</v>
      </c>
      <c r="B1" s="102"/>
      <c r="C1" s="102"/>
      <c r="D1" s="102"/>
      <c r="E1" s="102"/>
      <c r="F1" s="102"/>
      <c r="G1" s="102"/>
      <c r="H1" s="102"/>
      <c r="I1" s="102"/>
    </row>
    <row r="2" spans="1:9" ht="9.75" customHeight="1">
      <c r="A2" s="60"/>
      <c r="B2" s="4"/>
      <c r="C2" s="4"/>
      <c r="D2" s="3"/>
      <c r="E2" s="4"/>
      <c r="F2" s="3"/>
      <c r="G2" s="4"/>
      <c r="H2" s="4"/>
      <c r="I2" s="4"/>
    </row>
    <row r="3" spans="1:9" ht="12.75">
      <c r="A3" s="49" t="s">
        <v>43</v>
      </c>
      <c r="B3" s="6"/>
      <c r="C3" s="6"/>
      <c r="D3" s="6"/>
      <c r="E3" s="6"/>
      <c r="F3" s="6"/>
      <c r="G3" s="6"/>
      <c r="H3" s="6"/>
      <c r="I3" s="6"/>
    </row>
    <row r="4" ht="11.25" customHeight="1">
      <c r="A4" s="61"/>
    </row>
    <row r="5" spans="1:10" ht="12.75" customHeight="1">
      <c r="A5" s="56"/>
      <c r="B5" s="88" t="s">
        <v>31</v>
      </c>
      <c r="C5" s="62"/>
      <c r="D5" s="62"/>
      <c r="E5" s="63"/>
      <c r="F5" s="64" t="s">
        <v>15</v>
      </c>
      <c r="G5" s="64"/>
      <c r="H5" s="65"/>
      <c r="I5" s="86"/>
      <c r="J5" s="87"/>
    </row>
    <row r="6" spans="1:10" ht="22.5" customHeight="1">
      <c r="A6" s="52"/>
      <c r="B6" s="7" t="s">
        <v>1</v>
      </c>
      <c r="C6" s="8" t="s">
        <v>9</v>
      </c>
      <c r="D6" s="9" t="s">
        <v>10</v>
      </c>
      <c r="E6" s="9" t="s">
        <v>7</v>
      </c>
      <c r="F6" s="8" t="s">
        <v>11</v>
      </c>
      <c r="G6" s="8" t="s">
        <v>12</v>
      </c>
      <c r="H6" s="66" t="s">
        <v>13</v>
      </c>
      <c r="I6" s="85"/>
      <c r="J6" s="71" t="s">
        <v>30</v>
      </c>
    </row>
    <row r="7" spans="1:10" ht="18.75" customHeight="1">
      <c r="A7" s="53"/>
      <c r="B7" s="10"/>
      <c r="C7" s="11"/>
      <c r="D7" s="28"/>
      <c r="E7" s="28"/>
      <c r="F7" s="12">
        <f>Yr1!F7*1.03</f>
        <v>0</v>
      </c>
      <c r="G7" s="13">
        <f>+(F7/9)*(D7+E7)</f>
        <v>0</v>
      </c>
      <c r="H7" s="67">
        <f>G7*0.33</f>
        <v>0</v>
      </c>
      <c r="I7" s="81"/>
      <c r="J7" s="37">
        <f>G7+H7</f>
        <v>0</v>
      </c>
    </row>
    <row r="8" spans="1:10" ht="19.5" customHeight="1">
      <c r="A8" s="53"/>
      <c r="B8" s="10"/>
      <c r="C8" s="11"/>
      <c r="D8" s="28"/>
      <c r="E8" s="28"/>
      <c r="F8" s="12">
        <f>Yr1!F8*1.03</f>
        <v>0</v>
      </c>
      <c r="G8" s="13">
        <f>+(F8/9)*(D8+E8)</f>
        <v>0</v>
      </c>
      <c r="H8" s="67">
        <f>G8*0.33</f>
        <v>0</v>
      </c>
      <c r="I8" s="81"/>
      <c r="J8" s="37">
        <f>G8+H8</f>
        <v>0</v>
      </c>
    </row>
    <row r="9" spans="1:10" ht="18.75" customHeight="1">
      <c r="A9" s="53"/>
      <c r="B9" s="10"/>
      <c r="C9" s="11"/>
      <c r="D9" s="28"/>
      <c r="E9" s="28"/>
      <c r="F9" s="12">
        <f>Yr1!F9*1.03</f>
        <v>0</v>
      </c>
      <c r="G9" s="13">
        <f>+(F9/9)*(D9+E9)</f>
        <v>0</v>
      </c>
      <c r="H9" s="67">
        <f>G9*0.33</f>
        <v>0</v>
      </c>
      <c r="I9" s="81"/>
      <c r="J9" s="37">
        <f>G9+H9</f>
        <v>0</v>
      </c>
    </row>
    <row r="10" spans="1:10" ht="18.75" customHeight="1">
      <c r="A10" s="53"/>
      <c r="B10" s="10"/>
      <c r="C10" s="11"/>
      <c r="D10" s="28"/>
      <c r="E10" s="28"/>
      <c r="F10" s="12">
        <f>Yr1!F10*1.03</f>
        <v>0</v>
      </c>
      <c r="G10" s="13">
        <f>+(F10/9)*(D10+E10)</f>
        <v>0</v>
      </c>
      <c r="H10" s="67">
        <f>G10*0.33</f>
        <v>0</v>
      </c>
      <c r="I10" s="81"/>
      <c r="J10" s="37">
        <f>G10+H10</f>
        <v>0</v>
      </c>
    </row>
    <row r="11" spans="1:10" ht="18.75" customHeight="1">
      <c r="A11" s="53"/>
      <c r="B11" s="10"/>
      <c r="C11" s="11"/>
      <c r="D11" s="28"/>
      <c r="E11" s="28"/>
      <c r="F11" s="12">
        <f>Yr1!F11*1.03</f>
        <v>0</v>
      </c>
      <c r="G11" s="13">
        <f>+(F11/9)*(D11+E11)</f>
        <v>0</v>
      </c>
      <c r="H11" s="67">
        <f>G11*0.33</f>
        <v>0</v>
      </c>
      <c r="I11" s="81"/>
      <c r="J11" s="37">
        <f>+G11+H11</f>
        <v>0</v>
      </c>
    </row>
    <row r="12" spans="1:10" ht="18.75" customHeight="1">
      <c r="A12" s="53"/>
      <c r="B12" s="14"/>
      <c r="C12" s="15"/>
      <c r="D12" s="29"/>
      <c r="E12" s="28"/>
      <c r="F12" s="13"/>
      <c r="G12" s="13"/>
      <c r="H12" s="67"/>
      <c r="I12" s="81"/>
      <c r="J12" s="37">
        <f>+G12+H12</f>
        <v>0</v>
      </c>
    </row>
    <row r="13" spans="1:10" ht="18.75" customHeight="1" thickBot="1">
      <c r="A13" s="53"/>
      <c r="B13" s="14"/>
      <c r="C13" s="14"/>
      <c r="D13" s="30"/>
      <c r="E13" s="28"/>
      <c r="F13" s="14"/>
      <c r="G13" s="16"/>
      <c r="H13" s="68"/>
      <c r="I13" s="82"/>
      <c r="J13" s="39">
        <f>+G13+H13</f>
        <v>0</v>
      </c>
    </row>
    <row r="14" spans="1:10" ht="18.75" customHeight="1" thickBot="1">
      <c r="A14" s="54"/>
      <c r="B14" s="46" t="s">
        <v>4</v>
      </c>
      <c r="C14" s="107" t="s">
        <v>14</v>
      </c>
      <c r="D14" s="112"/>
      <c r="E14" s="113"/>
      <c r="F14" s="114"/>
      <c r="G14" s="26">
        <f>SUM(G7:G13)</f>
        <v>0</v>
      </c>
      <c r="H14" s="69">
        <f>SUM(H7:H13)</f>
        <v>0</v>
      </c>
      <c r="I14" s="83"/>
      <c r="J14" s="72">
        <f>SUM(G14:H14)</f>
        <v>0</v>
      </c>
    </row>
    <row r="15" spans="1:10" ht="18.75" customHeight="1">
      <c r="A15" s="55"/>
      <c r="B15" s="47"/>
      <c r="C15" s="44"/>
      <c r="D15" s="19"/>
      <c r="E15" s="19"/>
      <c r="F15" s="19"/>
      <c r="G15" s="38"/>
      <c r="H15" s="38"/>
      <c r="I15" s="75"/>
      <c r="J15" s="34"/>
    </row>
    <row r="16" spans="1:10" ht="16.5" customHeight="1">
      <c r="A16" s="55"/>
      <c r="B16" s="129" t="s">
        <v>22</v>
      </c>
      <c r="C16" s="130"/>
      <c r="D16" s="130"/>
      <c r="E16" s="130"/>
      <c r="F16" s="130"/>
      <c r="G16" s="130"/>
      <c r="H16" s="70"/>
      <c r="I16" s="76"/>
      <c r="J16" s="34"/>
    </row>
    <row r="17" spans="1:10" ht="16.5" customHeight="1">
      <c r="A17" s="56"/>
      <c r="B17" s="131" t="s">
        <v>23</v>
      </c>
      <c r="C17" s="132"/>
      <c r="D17" s="132"/>
      <c r="E17" s="132"/>
      <c r="F17" s="132"/>
      <c r="G17" s="132"/>
      <c r="H17" s="70"/>
      <c r="I17" s="76"/>
      <c r="J17" s="36">
        <f>H16+H17</f>
        <v>0</v>
      </c>
    </row>
    <row r="18" spans="1:10" ht="16.5" customHeight="1">
      <c r="A18" s="51"/>
      <c r="B18" s="43"/>
      <c r="C18" s="110" t="s">
        <v>24</v>
      </c>
      <c r="D18" s="110"/>
      <c r="E18" s="110"/>
      <c r="F18" s="110"/>
      <c r="G18" s="111"/>
      <c r="H18" s="70"/>
      <c r="I18" s="76"/>
      <c r="J18" s="37">
        <f>H18</f>
        <v>0</v>
      </c>
    </row>
    <row r="19" spans="1:10" ht="13.5" customHeight="1">
      <c r="A19" s="57"/>
      <c r="B19" s="129" t="s">
        <v>34</v>
      </c>
      <c r="C19" s="133"/>
      <c r="D19" s="133"/>
      <c r="E19" s="130"/>
      <c r="F19" s="130"/>
      <c r="G19" s="130"/>
      <c r="H19" s="70"/>
      <c r="I19" s="76"/>
      <c r="J19" s="34"/>
    </row>
    <row r="20" spans="1:10" ht="16.5" customHeight="1">
      <c r="A20" s="58"/>
      <c r="B20" s="131" t="s">
        <v>35</v>
      </c>
      <c r="C20" s="134"/>
      <c r="D20" s="134"/>
      <c r="E20" s="132"/>
      <c r="F20" s="132"/>
      <c r="G20" s="132"/>
      <c r="H20" s="70"/>
      <c r="I20" s="76"/>
      <c r="J20" s="37">
        <f>SUM(H19:H20)</f>
        <v>0</v>
      </c>
    </row>
    <row r="21" spans="1:10" ht="16.5" customHeight="1">
      <c r="A21" s="51"/>
      <c r="B21" s="43"/>
      <c r="C21" s="43"/>
      <c r="D21" s="43"/>
      <c r="E21" s="135" t="s">
        <v>25</v>
      </c>
      <c r="F21" s="110"/>
      <c r="G21" s="111"/>
      <c r="H21" s="70"/>
      <c r="I21" s="76"/>
      <c r="J21" s="37">
        <f>H21</f>
        <v>0</v>
      </c>
    </row>
    <row r="22" spans="1:10" ht="16.5" customHeight="1">
      <c r="A22" s="51"/>
      <c r="B22" s="115" t="s">
        <v>29</v>
      </c>
      <c r="C22" s="116"/>
      <c r="D22" s="116"/>
      <c r="E22" s="116"/>
      <c r="F22" s="116"/>
      <c r="G22" s="117"/>
      <c r="H22" s="70"/>
      <c r="I22" s="76"/>
      <c r="J22" s="39">
        <f>H22</f>
        <v>0</v>
      </c>
    </row>
    <row r="23" spans="1:10" ht="16.5" customHeight="1">
      <c r="A23" s="54"/>
      <c r="B23" s="45" t="s">
        <v>27</v>
      </c>
      <c r="C23" s="17"/>
      <c r="D23" s="17"/>
      <c r="E23" s="17"/>
      <c r="F23" s="17"/>
      <c r="G23" s="17"/>
      <c r="H23" s="38"/>
      <c r="I23" s="75"/>
      <c r="J23" s="39"/>
    </row>
    <row r="24" spans="1:10" ht="16.5" customHeight="1">
      <c r="A24" s="57"/>
      <c r="B24" s="118"/>
      <c r="C24" s="125"/>
      <c r="D24" s="35"/>
      <c r="E24" s="124"/>
      <c r="F24" s="125"/>
      <c r="G24" s="125"/>
      <c r="H24" s="70"/>
      <c r="I24" s="76"/>
      <c r="J24" s="34"/>
    </row>
    <row r="25" spans="1:10" ht="16.5" customHeight="1">
      <c r="A25" s="57"/>
      <c r="B25" s="118"/>
      <c r="C25" s="125"/>
      <c r="D25" s="35"/>
      <c r="E25" s="124"/>
      <c r="F25" s="125"/>
      <c r="G25" s="125"/>
      <c r="H25" s="70"/>
      <c r="I25" s="76"/>
      <c r="J25" s="36"/>
    </row>
    <row r="26" spans="1:10" ht="16.5" customHeight="1">
      <c r="A26" s="58"/>
      <c r="B26" s="121"/>
      <c r="C26" s="122"/>
      <c r="D26" s="35"/>
      <c r="E26" s="123"/>
      <c r="F26" s="122"/>
      <c r="G26" s="122"/>
      <c r="H26" s="70"/>
      <c r="I26" s="76"/>
      <c r="J26" s="36">
        <f>SUM(D24:D26)+SUM(H24:H26)</f>
        <v>0</v>
      </c>
    </row>
    <row r="27" spans="1:10" ht="16.5" customHeight="1">
      <c r="A27" s="54"/>
      <c r="B27" s="45" t="s">
        <v>41</v>
      </c>
      <c r="C27" s="33"/>
      <c r="D27" s="41"/>
      <c r="E27" s="17"/>
      <c r="F27" s="17"/>
      <c r="G27" s="33"/>
      <c r="H27" s="41"/>
      <c r="I27" s="77"/>
      <c r="J27" s="39"/>
    </row>
    <row r="28" spans="1:10" ht="16.5" customHeight="1">
      <c r="A28" s="55"/>
      <c r="B28" s="143"/>
      <c r="C28" s="127"/>
      <c r="D28" s="95"/>
      <c r="E28" s="126"/>
      <c r="F28" s="119"/>
      <c r="G28" s="127"/>
      <c r="H28" s="96"/>
      <c r="I28" s="76"/>
      <c r="J28" s="34"/>
    </row>
    <row r="29" spans="1:10" ht="16.5" customHeight="1">
      <c r="A29" s="56"/>
      <c r="B29" s="126"/>
      <c r="C29" s="127"/>
      <c r="D29" s="95"/>
      <c r="E29" s="126"/>
      <c r="F29" s="128"/>
      <c r="G29" s="127"/>
      <c r="H29" s="96"/>
      <c r="I29" s="76"/>
      <c r="J29" s="36">
        <f>SUM(D28:D29)+SUM(H28:H29)</f>
        <v>0</v>
      </c>
    </row>
    <row r="30" spans="1:10" ht="12" customHeight="1">
      <c r="A30" s="55"/>
      <c r="B30" s="32"/>
      <c r="C30" s="18"/>
      <c r="D30" s="22"/>
      <c r="E30" s="32"/>
      <c r="F30" s="90"/>
      <c r="G30" s="18"/>
      <c r="H30" s="22"/>
      <c r="I30" s="76"/>
      <c r="J30" s="34"/>
    </row>
    <row r="31" spans="1:10" ht="16.5" customHeight="1">
      <c r="A31" s="54"/>
      <c r="B31" s="45" t="s">
        <v>28</v>
      </c>
      <c r="C31" s="42" t="s">
        <v>2</v>
      </c>
      <c r="D31" s="41" t="s">
        <v>3</v>
      </c>
      <c r="E31" s="17"/>
      <c r="F31" s="1"/>
      <c r="G31" s="42" t="s">
        <v>2</v>
      </c>
      <c r="H31" s="41" t="s">
        <v>3</v>
      </c>
      <c r="I31" s="77"/>
      <c r="J31" s="39"/>
    </row>
    <row r="32" spans="1:10" ht="16.5" customHeight="1">
      <c r="A32" s="55"/>
      <c r="B32" s="18"/>
      <c r="C32" s="35"/>
      <c r="D32" s="35"/>
      <c r="E32" s="120"/>
      <c r="F32" s="125"/>
      <c r="G32" s="35"/>
      <c r="H32" s="70"/>
      <c r="I32" s="76"/>
      <c r="J32" s="36"/>
    </row>
    <row r="33" spans="1:10" ht="16.5" customHeight="1">
      <c r="A33" s="56"/>
      <c r="B33" s="20"/>
      <c r="C33" s="35"/>
      <c r="D33" s="35"/>
      <c r="E33" s="123"/>
      <c r="F33" s="122"/>
      <c r="G33" s="35"/>
      <c r="H33" s="70"/>
      <c r="I33" s="76"/>
      <c r="J33" s="36">
        <f>SUM(C32+D32+C33+D33+G32+H32+G33+H33)</f>
        <v>0</v>
      </c>
    </row>
    <row r="34" spans="1:10" ht="16.5" customHeight="1">
      <c r="A34" s="54"/>
      <c r="B34" s="45" t="s">
        <v>32</v>
      </c>
      <c r="C34" s="19"/>
      <c r="D34" s="38"/>
      <c r="E34" s="17"/>
      <c r="F34" s="17"/>
      <c r="G34" s="19"/>
      <c r="H34" s="38"/>
      <c r="I34" s="75"/>
      <c r="J34" s="39"/>
    </row>
    <row r="35" spans="1:10" ht="16.5" customHeight="1">
      <c r="A35" s="55"/>
      <c r="B35" s="118"/>
      <c r="C35" s="125"/>
      <c r="D35" s="35"/>
      <c r="E35" s="120"/>
      <c r="F35" s="125"/>
      <c r="G35" s="125"/>
      <c r="H35" s="70"/>
      <c r="I35" s="76"/>
      <c r="J35" s="34"/>
    </row>
    <row r="36" spans="1:10" ht="17.25" customHeight="1">
      <c r="A36" s="55"/>
      <c r="B36" s="118"/>
      <c r="C36" s="119"/>
      <c r="D36" s="35"/>
      <c r="E36" s="120"/>
      <c r="F36" s="119"/>
      <c r="G36" s="119"/>
      <c r="H36" s="70"/>
      <c r="I36" s="76"/>
      <c r="J36" s="34"/>
    </row>
    <row r="37" spans="1:10" ht="16.5" customHeight="1">
      <c r="A37" s="56"/>
      <c r="B37" s="121"/>
      <c r="C37" s="122"/>
      <c r="D37" s="35"/>
      <c r="E37" s="123"/>
      <c r="F37" s="122"/>
      <c r="G37" s="122"/>
      <c r="H37" s="70"/>
      <c r="I37" s="76"/>
      <c r="J37" s="36">
        <f>SUM(D35:D37)+SUM(H35:H37)</f>
        <v>0</v>
      </c>
    </row>
    <row r="38" spans="1:10" ht="16.5" customHeight="1">
      <c r="A38" s="56"/>
      <c r="B38" s="20"/>
      <c r="C38" s="20"/>
      <c r="D38" s="22"/>
      <c r="E38" s="31"/>
      <c r="F38" s="20"/>
      <c r="G38" s="20"/>
      <c r="H38" s="22"/>
      <c r="I38" s="76"/>
      <c r="J38" s="36"/>
    </row>
    <row r="39" ht="13.5" thickBot="1">
      <c r="I39" s="74"/>
    </row>
    <row r="40" spans="1:10" ht="16.5" customHeight="1" thickBot="1">
      <c r="A40" s="51"/>
      <c r="B40" s="48"/>
      <c r="C40" s="105" t="s">
        <v>21</v>
      </c>
      <c r="D40" s="106"/>
      <c r="E40" s="106"/>
      <c r="F40" s="106"/>
      <c r="G40" s="106"/>
      <c r="H40" s="106"/>
      <c r="I40" s="78"/>
      <c r="J40" s="72">
        <f>J14+J17+J18+J20+J21+J26+J29+J33+J37+J22</f>
        <v>0</v>
      </c>
    </row>
    <row r="41" spans="1:18" ht="16.5" customHeight="1">
      <c r="A41" s="54"/>
      <c r="B41" s="89" t="s">
        <v>33</v>
      </c>
      <c r="C41" s="107" t="s">
        <v>5</v>
      </c>
      <c r="D41" s="108"/>
      <c r="E41" s="23">
        <v>0.49</v>
      </c>
      <c r="F41" s="1" t="s">
        <v>39</v>
      </c>
      <c r="G41" s="2">
        <f>+J40-H22-D32-D33-H32-H33-D28-D29-H28-H29</f>
        <v>0</v>
      </c>
      <c r="H41" s="17"/>
      <c r="I41" s="79"/>
      <c r="J41" s="73"/>
      <c r="K41" s="137" t="s">
        <v>19</v>
      </c>
      <c r="L41" s="138"/>
      <c r="M41" s="138"/>
      <c r="N41" s="138"/>
      <c r="O41" s="138"/>
      <c r="P41" s="138"/>
      <c r="Q41" s="138"/>
      <c r="R41" s="138"/>
    </row>
    <row r="42" spans="1:18" ht="16.5" customHeight="1">
      <c r="A42" s="55"/>
      <c r="B42" s="24"/>
      <c r="C42" s="109" t="s">
        <v>6</v>
      </c>
      <c r="D42" s="109"/>
      <c r="E42" s="94">
        <v>0.4285</v>
      </c>
      <c r="F42" s="1" t="s">
        <v>40</v>
      </c>
      <c r="G42" s="2">
        <f>J40</f>
        <v>0</v>
      </c>
      <c r="H42" s="19"/>
      <c r="I42" s="79"/>
      <c r="J42" s="25"/>
      <c r="K42" s="137" t="s">
        <v>37</v>
      </c>
      <c r="L42" s="138"/>
      <c r="M42" s="138"/>
      <c r="N42" s="138"/>
      <c r="O42" s="138"/>
      <c r="P42" s="138"/>
      <c r="Q42" s="138"/>
      <c r="R42" s="138"/>
    </row>
    <row r="43" spans="1:10" ht="17.25" customHeight="1" thickBot="1">
      <c r="A43" s="57"/>
      <c r="B43" s="139"/>
      <c r="C43" s="140"/>
      <c r="D43" s="140"/>
      <c r="E43" s="140"/>
      <c r="F43" s="140"/>
      <c r="G43" s="140"/>
      <c r="H43" s="141"/>
      <c r="I43" s="80"/>
      <c r="J43" s="25"/>
    </row>
    <row r="44" spans="1:18" ht="17.25" customHeight="1" thickBot="1">
      <c r="A44" s="56"/>
      <c r="B44" s="21"/>
      <c r="C44" s="105" t="s">
        <v>26</v>
      </c>
      <c r="D44" s="136"/>
      <c r="E44" s="136"/>
      <c r="F44" s="106"/>
      <c r="G44" s="106"/>
      <c r="H44" s="106"/>
      <c r="I44" s="78"/>
      <c r="J44" s="72">
        <f>E42*G42</f>
        <v>0</v>
      </c>
      <c r="K44" s="93">
        <f>G42*E42</f>
        <v>0</v>
      </c>
      <c r="L44" s="142" t="s">
        <v>38</v>
      </c>
      <c r="M44" s="138"/>
      <c r="N44" s="138"/>
      <c r="O44" s="138"/>
      <c r="P44" s="138"/>
      <c r="Q44" s="138"/>
      <c r="R44" s="138"/>
    </row>
    <row r="45" spans="1:10" ht="16.5" customHeight="1" thickBot="1">
      <c r="A45" s="59"/>
      <c r="B45" s="27"/>
      <c r="C45" s="103" t="s">
        <v>20</v>
      </c>
      <c r="D45" s="104"/>
      <c r="E45" s="104"/>
      <c r="F45" s="104"/>
      <c r="G45" s="104"/>
      <c r="H45" s="104"/>
      <c r="I45" s="84"/>
      <c r="J45" s="72">
        <f>J40+J44</f>
        <v>0</v>
      </c>
    </row>
    <row r="46" ht="17.25" customHeight="1"/>
    <row r="47" ht="17.25" customHeight="1"/>
  </sheetData>
  <sheetProtection/>
  <mergeCells count="36">
    <mergeCell ref="A1:I1"/>
    <mergeCell ref="C14:F14"/>
    <mergeCell ref="B16:G16"/>
    <mergeCell ref="B17:G17"/>
    <mergeCell ref="C18:G18"/>
    <mergeCell ref="B19:G19"/>
    <mergeCell ref="B20:G20"/>
    <mergeCell ref="E21:G21"/>
    <mergeCell ref="B22:G22"/>
    <mergeCell ref="B24:C24"/>
    <mergeCell ref="E24:G24"/>
    <mergeCell ref="B25:C25"/>
    <mergeCell ref="E25:G25"/>
    <mergeCell ref="B26:C26"/>
    <mergeCell ref="E26:G26"/>
    <mergeCell ref="B28:C28"/>
    <mergeCell ref="E28:G28"/>
    <mergeCell ref="B29:C29"/>
    <mergeCell ref="E29:G29"/>
    <mergeCell ref="K42:R42"/>
    <mergeCell ref="E32:F32"/>
    <mergeCell ref="E33:F33"/>
    <mergeCell ref="B35:C35"/>
    <mergeCell ref="E35:G35"/>
    <mergeCell ref="B36:C36"/>
    <mergeCell ref="E36:G36"/>
    <mergeCell ref="B43:H43"/>
    <mergeCell ref="C44:H44"/>
    <mergeCell ref="L44:R44"/>
    <mergeCell ref="C45:H45"/>
    <mergeCell ref="B37:C37"/>
    <mergeCell ref="E37:G37"/>
    <mergeCell ref="C40:H40"/>
    <mergeCell ref="C41:D41"/>
    <mergeCell ref="K41:R41"/>
    <mergeCell ref="C42:D42"/>
  </mergeCells>
  <printOptions horizontalCentered="1" verticalCentered="1"/>
  <pageMargins left="0.25" right="0.25" top="0.25" bottom="0.25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0">
      <selection activeCell="C12" sqref="C12"/>
    </sheetView>
  </sheetViews>
  <sheetFormatPr defaultColWidth="8.8515625" defaultRowHeight="12.75"/>
  <cols>
    <col min="1" max="1" width="3.140625" style="50" customWidth="1"/>
    <col min="2" max="2" width="29.421875" style="5" customWidth="1"/>
    <col min="3" max="3" width="9.28125" style="5" customWidth="1"/>
    <col min="4" max="6" width="8.7109375" style="5" customWidth="1"/>
    <col min="7" max="7" width="10.7109375" style="5" customWidth="1"/>
    <col min="8" max="8" width="9.7109375" style="5" customWidth="1"/>
    <col min="9" max="9" width="1.7109375" style="5" customWidth="1"/>
    <col min="10" max="10" width="13.00390625" style="5" customWidth="1"/>
    <col min="11" max="16384" width="8.8515625" style="5" customWidth="1"/>
  </cols>
  <sheetData>
    <row r="1" spans="1:9" ht="15.75">
      <c r="A1" s="101" t="s">
        <v>0</v>
      </c>
      <c r="B1" s="102"/>
      <c r="C1" s="102"/>
      <c r="D1" s="102"/>
      <c r="E1" s="102"/>
      <c r="F1" s="102"/>
      <c r="G1" s="102"/>
      <c r="H1" s="102"/>
      <c r="I1" s="102"/>
    </row>
    <row r="2" spans="1:9" ht="9.75" customHeight="1">
      <c r="A2" s="60"/>
      <c r="B2" s="4"/>
      <c r="C2" s="4"/>
      <c r="D2" s="3"/>
      <c r="E2" s="4"/>
      <c r="F2" s="3"/>
      <c r="G2" s="4"/>
      <c r="H2" s="4"/>
      <c r="I2" s="4"/>
    </row>
    <row r="3" spans="1:9" ht="12.75">
      <c r="A3" s="49" t="s">
        <v>44</v>
      </c>
      <c r="B3" s="6"/>
      <c r="C3" s="6"/>
      <c r="D3" s="6"/>
      <c r="E3" s="6"/>
      <c r="F3" s="6"/>
      <c r="G3" s="6"/>
      <c r="H3" s="6"/>
      <c r="I3" s="6"/>
    </row>
    <row r="4" ht="11.25" customHeight="1">
      <c r="A4" s="61"/>
    </row>
    <row r="5" spans="1:10" ht="12.75" customHeight="1">
      <c r="A5" s="56"/>
      <c r="B5" s="88" t="s">
        <v>31</v>
      </c>
      <c r="C5" s="62"/>
      <c r="D5" s="62"/>
      <c r="E5" s="63"/>
      <c r="F5" s="64" t="s">
        <v>15</v>
      </c>
      <c r="G5" s="64"/>
      <c r="H5" s="65"/>
      <c r="I5" s="86"/>
      <c r="J5" s="87"/>
    </row>
    <row r="6" spans="1:10" ht="22.5" customHeight="1">
      <c r="A6" s="52"/>
      <c r="B6" s="7" t="s">
        <v>1</v>
      </c>
      <c r="C6" s="8" t="s">
        <v>9</v>
      </c>
      <c r="D6" s="9" t="s">
        <v>10</v>
      </c>
      <c r="E6" s="9" t="s">
        <v>7</v>
      </c>
      <c r="F6" s="8" t="s">
        <v>11</v>
      </c>
      <c r="G6" s="8" t="s">
        <v>12</v>
      </c>
      <c r="H6" s="66" t="s">
        <v>13</v>
      </c>
      <c r="I6" s="85"/>
      <c r="J6" s="71" t="s">
        <v>30</v>
      </c>
    </row>
    <row r="7" spans="1:10" ht="18.75" customHeight="1">
      <c r="A7" s="53"/>
      <c r="B7" s="10"/>
      <c r="C7" s="11"/>
      <c r="D7" s="28"/>
      <c r="E7" s="28"/>
      <c r="F7" s="12">
        <f>Yr1!F7*1.03</f>
        <v>0</v>
      </c>
      <c r="G7" s="13">
        <f>+(F7/9)*(D7+E7)</f>
        <v>0</v>
      </c>
      <c r="H7" s="67">
        <f>G7*0.33</f>
        <v>0</v>
      </c>
      <c r="I7" s="81"/>
      <c r="J7" s="37">
        <f>G7+H7</f>
        <v>0</v>
      </c>
    </row>
    <row r="8" spans="1:10" ht="19.5" customHeight="1">
      <c r="A8" s="53"/>
      <c r="B8" s="10"/>
      <c r="C8" s="11"/>
      <c r="D8" s="28"/>
      <c r="E8" s="28"/>
      <c r="F8" s="12">
        <f>Yr1!F8*1.03</f>
        <v>0</v>
      </c>
      <c r="G8" s="13">
        <f>+(F8/9)*(D8+E8)</f>
        <v>0</v>
      </c>
      <c r="H8" s="67">
        <f>G8*0.33</f>
        <v>0</v>
      </c>
      <c r="I8" s="81"/>
      <c r="J8" s="37">
        <f>G8+H8</f>
        <v>0</v>
      </c>
    </row>
    <row r="9" spans="1:10" ht="18.75" customHeight="1">
      <c r="A9" s="53"/>
      <c r="B9" s="10"/>
      <c r="C9" s="11"/>
      <c r="D9" s="28"/>
      <c r="E9" s="28"/>
      <c r="F9" s="12">
        <f>Yr1!F9*1.03</f>
        <v>0</v>
      </c>
      <c r="G9" s="13">
        <f>+(F9/9)*(D9+E9)</f>
        <v>0</v>
      </c>
      <c r="H9" s="67">
        <f>G9*0.33</f>
        <v>0</v>
      </c>
      <c r="I9" s="81"/>
      <c r="J9" s="37">
        <f>G9+H9</f>
        <v>0</v>
      </c>
    </row>
    <row r="10" spans="1:10" ht="18.75" customHeight="1">
      <c r="A10" s="53"/>
      <c r="B10" s="10"/>
      <c r="C10" s="11"/>
      <c r="D10" s="28"/>
      <c r="E10" s="28"/>
      <c r="F10" s="12">
        <f>Yr1!F10*1.03</f>
        <v>0</v>
      </c>
      <c r="G10" s="13">
        <f>+(F10/9)*(D10+E10)</f>
        <v>0</v>
      </c>
      <c r="H10" s="67">
        <f>G10*0.33</f>
        <v>0</v>
      </c>
      <c r="I10" s="81"/>
      <c r="J10" s="37">
        <f>G10+H10</f>
        <v>0</v>
      </c>
    </row>
    <row r="11" spans="1:10" ht="18.75" customHeight="1">
      <c r="A11" s="53"/>
      <c r="B11" s="10"/>
      <c r="C11" s="11"/>
      <c r="D11" s="28"/>
      <c r="E11" s="28"/>
      <c r="F11" s="12">
        <f>Yr1!F11*1.03</f>
        <v>0</v>
      </c>
      <c r="G11" s="13">
        <f>+(F11/9)*(D11+E11)</f>
        <v>0</v>
      </c>
      <c r="H11" s="67">
        <f>G11*0.33</f>
        <v>0</v>
      </c>
      <c r="I11" s="81"/>
      <c r="J11" s="37">
        <f>+G11+H11</f>
        <v>0</v>
      </c>
    </row>
    <row r="12" spans="1:10" ht="18.75" customHeight="1">
      <c r="A12" s="53"/>
      <c r="B12" s="14"/>
      <c r="C12" s="15"/>
      <c r="D12" s="29"/>
      <c r="E12" s="28"/>
      <c r="F12" s="13"/>
      <c r="G12" s="13"/>
      <c r="H12" s="67"/>
      <c r="I12" s="81"/>
      <c r="J12" s="37">
        <f>+G12+H12</f>
        <v>0</v>
      </c>
    </row>
    <row r="13" spans="1:10" ht="18.75" customHeight="1" thickBot="1">
      <c r="A13" s="53"/>
      <c r="B13" s="14"/>
      <c r="C13" s="14"/>
      <c r="D13" s="30"/>
      <c r="E13" s="28"/>
      <c r="F13" s="14"/>
      <c r="G13" s="16"/>
      <c r="H13" s="68"/>
      <c r="I13" s="82"/>
      <c r="J13" s="39">
        <f>+G13+H13</f>
        <v>0</v>
      </c>
    </row>
    <row r="14" spans="1:10" ht="18.75" customHeight="1" thickBot="1">
      <c r="A14" s="54"/>
      <c r="B14" s="46" t="s">
        <v>4</v>
      </c>
      <c r="C14" s="107" t="s">
        <v>14</v>
      </c>
      <c r="D14" s="112"/>
      <c r="E14" s="113"/>
      <c r="F14" s="114"/>
      <c r="G14" s="26">
        <f>SUM(G7:G13)</f>
        <v>0</v>
      </c>
      <c r="H14" s="69">
        <f>SUM(H7:H13)</f>
        <v>0</v>
      </c>
      <c r="I14" s="83"/>
      <c r="J14" s="72">
        <f>SUM(G14:H14)</f>
        <v>0</v>
      </c>
    </row>
    <row r="15" spans="1:10" ht="18.75" customHeight="1">
      <c r="A15" s="55"/>
      <c r="B15" s="47"/>
      <c r="C15" s="44"/>
      <c r="D15" s="19"/>
      <c r="E15" s="19"/>
      <c r="F15" s="19"/>
      <c r="G15" s="38"/>
      <c r="H15" s="38"/>
      <c r="I15" s="75"/>
      <c r="J15" s="34"/>
    </row>
    <row r="16" spans="1:10" ht="16.5" customHeight="1">
      <c r="A16" s="55"/>
      <c r="B16" s="129" t="s">
        <v>22</v>
      </c>
      <c r="C16" s="130"/>
      <c r="D16" s="130"/>
      <c r="E16" s="130"/>
      <c r="F16" s="130"/>
      <c r="G16" s="130"/>
      <c r="H16" s="70"/>
      <c r="I16" s="76"/>
      <c r="J16" s="34"/>
    </row>
    <row r="17" spans="1:10" ht="16.5" customHeight="1">
      <c r="A17" s="56"/>
      <c r="B17" s="131" t="s">
        <v>23</v>
      </c>
      <c r="C17" s="132"/>
      <c r="D17" s="132"/>
      <c r="E17" s="132"/>
      <c r="F17" s="132"/>
      <c r="G17" s="132"/>
      <c r="H17" s="70"/>
      <c r="I17" s="76"/>
      <c r="J17" s="36">
        <f>H16+H17</f>
        <v>0</v>
      </c>
    </row>
    <row r="18" spans="1:10" ht="16.5" customHeight="1">
      <c r="A18" s="51"/>
      <c r="B18" s="43"/>
      <c r="C18" s="110" t="s">
        <v>24</v>
      </c>
      <c r="D18" s="110"/>
      <c r="E18" s="110"/>
      <c r="F18" s="110"/>
      <c r="G18" s="111"/>
      <c r="H18" s="70"/>
      <c r="I18" s="76"/>
      <c r="J18" s="37">
        <f>H18</f>
        <v>0</v>
      </c>
    </row>
    <row r="19" spans="1:10" ht="13.5" customHeight="1">
      <c r="A19" s="57"/>
      <c r="B19" s="129" t="s">
        <v>34</v>
      </c>
      <c r="C19" s="133"/>
      <c r="D19" s="133"/>
      <c r="E19" s="130"/>
      <c r="F19" s="130"/>
      <c r="G19" s="130"/>
      <c r="H19" s="70"/>
      <c r="I19" s="76"/>
      <c r="J19" s="34"/>
    </row>
    <row r="20" spans="1:10" ht="16.5" customHeight="1">
      <c r="A20" s="58"/>
      <c r="B20" s="131" t="s">
        <v>35</v>
      </c>
      <c r="C20" s="134"/>
      <c r="D20" s="134"/>
      <c r="E20" s="132"/>
      <c r="F20" s="132"/>
      <c r="G20" s="132"/>
      <c r="H20" s="70"/>
      <c r="I20" s="76"/>
      <c r="J20" s="37">
        <f>SUM(H19:H20)</f>
        <v>0</v>
      </c>
    </row>
    <row r="21" spans="1:10" ht="16.5" customHeight="1">
      <c r="A21" s="51"/>
      <c r="B21" s="43"/>
      <c r="C21" s="43"/>
      <c r="D21" s="43"/>
      <c r="E21" s="135" t="s">
        <v>25</v>
      </c>
      <c r="F21" s="110"/>
      <c r="G21" s="111"/>
      <c r="H21" s="70"/>
      <c r="I21" s="76"/>
      <c r="J21" s="37">
        <f>H21</f>
        <v>0</v>
      </c>
    </row>
    <row r="22" spans="1:10" ht="16.5" customHeight="1">
      <c r="A22" s="51"/>
      <c r="B22" s="115" t="s">
        <v>29</v>
      </c>
      <c r="C22" s="116"/>
      <c r="D22" s="116"/>
      <c r="E22" s="116"/>
      <c r="F22" s="116"/>
      <c r="G22" s="117"/>
      <c r="H22" s="70"/>
      <c r="I22" s="76"/>
      <c r="J22" s="39">
        <f>H22</f>
        <v>0</v>
      </c>
    </row>
    <row r="23" spans="1:10" ht="16.5" customHeight="1">
      <c r="A23" s="54"/>
      <c r="B23" s="45" t="s">
        <v>27</v>
      </c>
      <c r="C23" s="17"/>
      <c r="D23" s="17"/>
      <c r="E23" s="17"/>
      <c r="F23" s="17"/>
      <c r="G23" s="17"/>
      <c r="H23" s="38"/>
      <c r="I23" s="75"/>
      <c r="J23" s="39"/>
    </row>
    <row r="24" spans="1:10" ht="16.5" customHeight="1">
      <c r="A24" s="57"/>
      <c r="B24" s="118"/>
      <c r="C24" s="125"/>
      <c r="D24" s="35"/>
      <c r="E24" s="124"/>
      <c r="F24" s="125"/>
      <c r="G24" s="125"/>
      <c r="H24" s="70"/>
      <c r="I24" s="76"/>
      <c r="J24" s="34"/>
    </row>
    <row r="25" spans="1:10" ht="16.5" customHeight="1">
      <c r="A25" s="57"/>
      <c r="B25" s="118"/>
      <c r="C25" s="125"/>
      <c r="D25" s="35"/>
      <c r="E25" s="124"/>
      <c r="F25" s="125"/>
      <c r="G25" s="125"/>
      <c r="H25" s="70"/>
      <c r="I25" s="76"/>
      <c r="J25" s="36"/>
    </row>
    <row r="26" spans="1:10" ht="16.5" customHeight="1">
      <c r="A26" s="58"/>
      <c r="B26" s="121"/>
      <c r="C26" s="122"/>
      <c r="D26" s="35"/>
      <c r="E26" s="123"/>
      <c r="F26" s="122"/>
      <c r="G26" s="122"/>
      <c r="H26" s="70"/>
      <c r="I26" s="76"/>
      <c r="J26" s="36">
        <f>SUM(D24:D26)+SUM(H24:H26)</f>
        <v>0</v>
      </c>
    </row>
    <row r="27" spans="1:10" ht="16.5" customHeight="1">
      <c r="A27" s="54"/>
      <c r="B27" s="45" t="s">
        <v>41</v>
      </c>
      <c r="C27" s="33"/>
      <c r="D27" s="41"/>
      <c r="E27" s="17"/>
      <c r="F27" s="17"/>
      <c r="G27" s="33"/>
      <c r="H27" s="41"/>
      <c r="I27" s="77"/>
      <c r="J27" s="39"/>
    </row>
    <row r="28" spans="1:10" ht="16.5" customHeight="1">
      <c r="A28" s="55"/>
      <c r="B28" s="143"/>
      <c r="C28" s="127"/>
      <c r="D28" s="95"/>
      <c r="E28" s="126"/>
      <c r="F28" s="119"/>
      <c r="G28" s="127"/>
      <c r="H28" s="96"/>
      <c r="I28" s="76"/>
      <c r="J28" s="34"/>
    </row>
    <row r="29" spans="1:10" ht="16.5" customHeight="1">
      <c r="A29" s="56"/>
      <c r="B29" s="126"/>
      <c r="C29" s="127"/>
      <c r="D29" s="95"/>
      <c r="E29" s="126"/>
      <c r="F29" s="128"/>
      <c r="G29" s="127"/>
      <c r="H29" s="96"/>
      <c r="I29" s="76"/>
      <c r="J29" s="36">
        <f>SUM(D28:D29)+SUM(H28:H29)</f>
        <v>0</v>
      </c>
    </row>
    <row r="30" spans="1:10" ht="12" customHeight="1">
      <c r="A30" s="55"/>
      <c r="B30" s="32"/>
      <c r="C30" s="18"/>
      <c r="D30" s="22"/>
      <c r="E30" s="32"/>
      <c r="F30" s="90"/>
      <c r="G30" s="18"/>
      <c r="H30" s="22"/>
      <c r="I30" s="76"/>
      <c r="J30" s="34"/>
    </row>
    <row r="31" spans="1:10" ht="16.5" customHeight="1">
      <c r="A31" s="54"/>
      <c r="B31" s="45" t="s">
        <v>28</v>
      </c>
      <c r="C31" s="42" t="s">
        <v>2</v>
      </c>
      <c r="D31" s="41" t="s">
        <v>3</v>
      </c>
      <c r="E31" s="17"/>
      <c r="F31" s="1"/>
      <c r="G31" s="42" t="s">
        <v>2</v>
      </c>
      <c r="H31" s="41" t="s">
        <v>3</v>
      </c>
      <c r="I31" s="77"/>
      <c r="J31" s="39"/>
    </row>
    <row r="32" spans="1:10" ht="16.5" customHeight="1">
      <c r="A32" s="55"/>
      <c r="B32" s="18"/>
      <c r="C32" s="35"/>
      <c r="D32" s="35"/>
      <c r="E32" s="120"/>
      <c r="F32" s="125"/>
      <c r="G32" s="35"/>
      <c r="H32" s="70"/>
      <c r="I32" s="76"/>
      <c r="J32" s="36"/>
    </row>
    <row r="33" spans="1:10" ht="16.5" customHeight="1">
      <c r="A33" s="56"/>
      <c r="B33" s="20"/>
      <c r="C33" s="35"/>
      <c r="D33" s="35"/>
      <c r="E33" s="123"/>
      <c r="F33" s="122"/>
      <c r="G33" s="35"/>
      <c r="H33" s="70"/>
      <c r="I33" s="76"/>
      <c r="J33" s="36">
        <f>SUM(C32+D32+C33+D33+G32+H32+G33+H33)</f>
        <v>0</v>
      </c>
    </row>
    <row r="34" spans="1:10" ht="16.5" customHeight="1">
      <c r="A34" s="54"/>
      <c r="B34" s="45" t="s">
        <v>32</v>
      </c>
      <c r="C34" s="19"/>
      <c r="D34" s="38"/>
      <c r="E34" s="17"/>
      <c r="F34" s="17"/>
      <c r="G34" s="19"/>
      <c r="H34" s="38"/>
      <c r="I34" s="75"/>
      <c r="J34" s="39"/>
    </row>
    <row r="35" spans="1:10" ht="16.5" customHeight="1">
      <c r="A35" s="55"/>
      <c r="B35" s="118"/>
      <c r="C35" s="125"/>
      <c r="D35" s="35"/>
      <c r="E35" s="120"/>
      <c r="F35" s="125"/>
      <c r="G35" s="125"/>
      <c r="H35" s="70"/>
      <c r="I35" s="76"/>
      <c r="J35" s="34"/>
    </row>
    <row r="36" spans="1:10" ht="17.25" customHeight="1">
      <c r="A36" s="55"/>
      <c r="B36" s="118"/>
      <c r="C36" s="119"/>
      <c r="D36" s="35"/>
      <c r="E36" s="120"/>
      <c r="F36" s="119"/>
      <c r="G36" s="119"/>
      <c r="H36" s="70"/>
      <c r="I36" s="76"/>
      <c r="J36" s="34"/>
    </row>
    <row r="37" spans="1:10" ht="16.5" customHeight="1">
      <c r="A37" s="56"/>
      <c r="B37" s="121"/>
      <c r="C37" s="122"/>
      <c r="D37" s="35"/>
      <c r="E37" s="123"/>
      <c r="F37" s="122"/>
      <c r="G37" s="122"/>
      <c r="H37" s="70"/>
      <c r="I37" s="76"/>
      <c r="J37" s="36">
        <f>SUM(D35:D37)+SUM(H35:H37)</f>
        <v>0</v>
      </c>
    </row>
    <row r="38" spans="1:10" ht="16.5" customHeight="1">
      <c r="A38" s="56"/>
      <c r="B38" s="20"/>
      <c r="C38" s="20"/>
      <c r="D38" s="22"/>
      <c r="E38" s="31"/>
      <c r="F38" s="20"/>
      <c r="G38" s="20"/>
      <c r="H38" s="22"/>
      <c r="I38" s="76"/>
      <c r="J38" s="36"/>
    </row>
    <row r="39" ht="13.5" thickBot="1">
      <c r="I39" s="74"/>
    </row>
    <row r="40" spans="1:10" ht="16.5" customHeight="1" thickBot="1">
      <c r="A40" s="51"/>
      <c r="B40" s="48"/>
      <c r="C40" s="105" t="s">
        <v>21</v>
      </c>
      <c r="D40" s="106"/>
      <c r="E40" s="106"/>
      <c r="F40" s="106"/>
      <c r="G40" s="106"/>
      <c r="H40" s="106"/>
      <c r="I40" s="78"/>
      <c r="J40" s="72">
        <f>J14+J17+J18+J20+J21+J26+J29+J33+J37+J22</f>
        <v>0</v>
      </c>
    </row>
    <row r="41" spans="1:18" ht="16.5" customHeight="1">
      <c r="A41" s="54"/>
      <c r="B41" s="89" t="s">
        <v>33</v>
      </c>
      <c r="C41" s="107" t="s">
        <v>5</v>
      </c>
      <c r="D41" s="108"/>
      <c r="E41" s="23">
        <v>0.49</v>
      </c>
      <c r="F41" s="1" t="s">
        <v>39</v>
      </c>
      <c r="G41" s="2">
        <f>+J40-H22-D32-D33-H32-H33-D28-D29-H28-H29</f>
        <v>0</v>
      </c>
      <c r="H41" s="17"/>
      <c r="I41" s="79"/>
      <c r="J41" s="73"/>
      <c r="K41" s="137" t="s">
        <v>19</v>
      </c>
      <c r="L41" s="138"/>
      <c r="M41" s="138"/>
      <c r="N41" s="138"/>
      <c r="O41" s="138"/>
      <c r="P41" s="138"/>
      <c r="Q41" s="138"/>
      <c r="R41" s="138"/>
    </row>
    <row r="42" spans="1:18" ht="16.5" customHeight="1">
      <c r="A42" s="55"/>
      <c r="B42" s="24"/>
      <c r="C42" s="109" t="s">
        <v>6</v>
      </c>
      <c r="D42" s="109"/>
      <c r="E42" s="94">
        <v>0.4285</v>
      </c>
      <c r="F42" s="1" t="s">
        <v>40</v>
      </c>
      <c r="G42" s="2">
        <f>J40</f>
        <v>0</v>
      </c>
      <c r="H42" s="19"/>
      <c r="I42" s="79"/>
      <c r="J42" s="25"/>
      <c r="K42" s="137" t="s">
        <v>37</v>
      </c>
      <c r="L42" s="138"/>
      <c r="M42" s="138"/>
      <c r="N42" s="138"/>
      <c r="O42" s="138"/>
      <c r="P42" s="138"/>
      <c r="Q42" s="138"/>
      <c r="R42" s="138"/>
    </row>
    <row r="43" spans="1:10" ht="17.25" customHeight="1" thickBot="1">
      <c r="A43" s="57"/>
      <c r="B43" s="139"/>
      <c r="C43" s="140"/>
      <c r="D43" s="140"/>
      <c r="E43" s="140"/>
      <c r="F43" s="140"/>
      <c r="G43" s="140"/>
      <c r="H43" s="141"/>
      <c r="I43" s="80"/>
      <c r="J43" s="25"/>
    </row>
    <row r="44" spans="1:18" ht="17.25" customHeight="1" thickBot="1">
      <c r="A44" s="56"/>
      <c r="B44" s="21"/>
      <c r="C44" s="105" t="s">
        <v>26</v>
      </c>
      <c r="D44" s="136"/>
      <c r="E44" s="136"/>
      <c r="F44" s="106"/>
      <c r="G44" s="106"/>
      <c r="H44" s="106"/>
      <c r="I44" s="78"/>
      <c r="J44" s="72">
        <f>E42*G42</f>
        <v>0</v>
      </c>
      <c r="K44" s="93">
        <f>G42*E42</f>
        <v>0</v>
      </c>
      <c r="L44" s="142" t="s">
        <v>38</v>
      </c>
      <c r="M44" s="138"/>
      <c r="N44" s="138"/>
      <c r="O44" s="138"/>
      <c r="P44" s="138"/>
      <c r="Q44" s="138"/>
      <c r="R44" s="138"/>
    </row>
    <row r="45" spans="1:10" ht="16.5" customHeight="1" thickBot="1">
      <c r="A45" s="59"/>
      <c r="B45" s="27"/>
      <c r="C45" s="103" t="s">
        <v>20</v>
      </c>
      <c r="D45" s="104"/>
      <c r="E45" s="104"/>
      <c r="F45" s="104"/>
      <c r="G45" s="104"/>
      <c r="H45" s="104"/>
      <c r="I45" s="84"/>
      <c r="J45" s="72">
        <f>J40+J44</f>
        <v>0</v>
      </c>
    </row>
    <row r="46" ht="17.25" customHeight="1"/>
    <row r="47" ht="17.25" customHeight="1"/>
  </sheetData>
  <sheetProtection/>
  <mergeCells count="36">
    <mergeCell ref="A1:I1"/>
    <mergeCell ref="C14:F14"/>
    <mergeCell ref="B16:G16"/>
    <mergeCell ref="B17:G17"/>
    <mergeCell ref="C18:G18"/>
    <mergeCell ref="B19:G19"/>
    <mergeCell ref="B20:G20"/>
    <mergeCell ref="E21:G21"/>
    <mergeCell ref="B22:G22"/>
    <mergeCell ref="B24:C24"/>
    <mergeCell ref="E24:G24"/>
    <mergeCell ref="B25:C25"/>
    <mergeCell ref="E25:G25"/>
    <mergeCell ref="B26:C26"/>
    <mergeCell ref="E26:G26"/>
    <mergeCell ref="B28:C28"/>
    <mergeCell ref="E28:G28"/>
    <mergeCell ref="B29:C29"/>
    <mergeCell ref="E29:G29"/>
    <mergeCell ref="K42:R42"/>
    <mergeCell ref="E32:F32"/>
    <mergeCell ref="E33:F33"/>
    <mergeCell ref="B35:C35"/>
    <mergeCell ref="E35:G35"/>
    <mergeCell ref="B36:C36"/>
    <mergeCell ref="E36:G36"/>
    <mergeCell ref="B43:H43"/>
    <mergeCell ref="C44:H44"/>
    <mergeCell ref="L44:R44"/>
    <mergeCell ref="C45:H45"/>
    <mergeCell ref="B37:C37"/>
    <mergeCell ref="E37:G37"/>
    <mergeCell ref="C40:H40"/>
    <mergeCell ref="C41:D41"/>
    <mergeCell ref="K41:R41"/>
    <mergeCell ref="C42:D42"/>
  </mergeCells>
  <printOptions horizontalCentered="1" verticalCentered="1"/>
  <pageMargins left="0.25" right="0.25" top="0.25" bottom="0.25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B34" sqref="B34"/>
    </sheetView>
  </sheetViews>
  <sheetFormatPr defaultColWidth="8.8515625" defaultRowHeight="12.75"/>
  <cols>
    <col min="1" max="1" width="3.140625" style="50" customWidth="1"/>
    <col min="2" max="2" width="29.421875" style="5" customWidth="1"/>
    <col min="3" max="3" width="9.28125" style="5" customWidth="1"/>
    <col min="4" max="6" width="8.7109375" style="5" customWidth="1"/>
    <col min="7" max="7" width="10.7109375" style="5" customWidth="1"/>
    <col min="8" max="8" width="9.7109375" style="5" customWidth="1"/>
    <col min="9" max="9" width="1.7109375" style="5" customWidth="1"/>
    <col min="10" max="10" width="13.00390625" style="5" customWidth="1"/>
    <col min="11" max="11" width="8.8515625" style="97" customWidth="1"/>
    <col min="12" max="16384" width="8.8515625" style="5" customWidth="1"/>
  </cols>
  <sheetData>
    <row r="1" spans="1:9" ht="15.75">
      <c r="A1" s="101" t="s">
        <v>0</v>
      </c>
      <c r="B1" s="102"/>
      <c r="C1" s="102"/>
      <c r="D1" s="102"/>
      <c r="E1" s="102"/>
      <c r="F1" s="102"/>
      <c r="G1" s="102"/>
      <c r="H1" s="102"/>
      <c r="I1" s="102"/>
    </row>
    <row r="2" spans="1:9" ht="9.75" customHeight="1">
      <c r="A2" s="60"/>
      <c r="B2" s="4"/>
      <c r="C2" s="4"/>
      <c r="D2" s="3"/>
      <c r="E2" s="4"/>
      <c r="F2" s="3"/>
      <c r="G2" s="4"/>
      <c r="H2" s="4"/>
      <c r="I2" s="4"/>
    </row>
    <row r="3" spans="1:9" ht="12.75">
      <c r="A3" s="49" t="s">
        <v>18</v>
      </c>
      <c r="B3" s="6"/>
      <c r="C3" s="6"/>
      <c r="D3" s="6"/>
      <c r="E3" s="6"/>
      <c r="F3" s="6"/>
      <c r="G3" s="6"/>
      <c r="H3" s="6"/>
      <c r="I3" s="6"/>
    </row>
    <row r="4" ht="11.25" customHeight="1">
      <c r="A4" s="61"/>
    </row>
    <row r="5" spans="1:10" ht="12.75" customHeight="1">
      <c r="A5" s="56"/>
      <c r="B5" s="88" t="s">
        <v>31</v>
      </c>
      <c r="C5" s="62"/>
      <c r="D5" s="62"/>
      <c r="E5" s="63"/>
      <c r="F5" s="64" t="s">
        <v>15</v>
      </c>
      <c r="G5" s="64"/>
      <c r="H5" s="65"/>
      <c r="I5" s="86"/>
      <c r="J5" s="87"/>
    </row>
    <row r="6" spans="1:10" ht="22.5" customHeight="1">
      <c r="A6" s="52"/>
      <c r="B6" s="7" t="s">
        <v>1</v>
      </c>
      <c r="C6" s="8" t="s">
        <v>9</v>
      </c>
      <c r="D6" s="9" t="s">
        <v>10</v>
      </c>
      <c r="E6" s="9" t="s">
        <v>7</v>
      </c>
      <c r="F6" s="8" t="s">
        <v>11</v>
      </c>
      <c r="G6" s="8" t="s">
        <v>12</v>
      </c>
      <c r="H6" s="66" t="s">
        <v>13</v>
      </c>
      <c r="I6" s="85"/>
      <c r="J6" s="71" t="s">
        <v>30</v>
      </c>
    </row>
    <row r="7" spans="1:10" ht="18.75" customHeight="1">
      <c r="A7" s="53"/>
      <c r="B7" s="10"/>
      <c r="C7" s="11"/>
      <c r="D7" s="28"/>
      <c r="E7" s="28"/>
      <c r="F7" s="12"/>
      <c r="G7" s="13">
        <f>Yr1!G7+Yr2!G7+Yr3!G7+Yr4!G7+Yr5!G7</f>
        <v>0</v>
      </c>
      <c r="H7" s="67">
        <f>Yr1!H7+Yr2!H7+Yr3!H7+Yr4!H7+Yr5!H7</f>
        <v>0</v>
      </c>
      <c r="I7" s="81"/>
      <c r="J7" s="37">
        <f aca="true" t="shared" si="0" ref="J7:J12">G7+H7</f>
        <v>0</v>
      </c>
    </row>
    <row r="8" spans="1:10" ht="19.5" customHeight="1">
      <c r="A8" s="53"/>
      <c r="B8" s="10"/>
      <c r="C8" s="11"/>
      <c r="D8" s="28"/>
      <c r="E8" s="28"/>
      <c r="F8" s="12"/>
      <c r="G8" s="13">
        <f>Yr1!G8+Yr2!G8+Yr3!G8+Yr4!G8+Yr5!G8</f>
        <v>0</v>
      </c>
      <c r="H8" s="67">
        <f>Yr1!H8+Yr2!H8+Yr3!H8+Yr4!H8+Yr5!H8</f>
        <v>0</v>
      </c>
      <c r="I8" s="81"/>
      <c r="J8" s="37">
        <f t="shared" si="0"/>
        <v>0</v>
      </c>
    </row>
    <row r="9" spans="1:10" ht="18.75" customHeight="1">
      <c r="A9" s="53"/>
      <c r="B9" s="10"/>
      <c r="C9" s="11"/>
      <c r="D9" s="28"/>
      <c r="E9" s="28"/>
      <c r="F9" s="12"/>
      <c r="G9" s="13">
        <f>Yr1!G9+Yr2!G9+Yr3!G9+Yr4!G9+Yr5!G9</f>
        <v>0</v>
      </c>
      <c r="H9" s="67">
        <f>Yr1!H9+Yr2!H9+Yr3!H9+Yr4!H9+Yr5!H9</f>
        <v>0</v>
      </c>
      <c r="I9" s="81"/>
      <c r="J9" s="37">
        <f t="shared" si="0"/>
        <v>0</v>
      </c>
    </row>
    <row r="10" spans="1:10" ht="18.75" customHeight="1">
      <c r="A10" s="53"/>
      <c r="B10" s="10"/>
      <c r="C10" s="11"/>
      <c r="D10" s="28"/>
      <c r="E10" s="28"/>
      <c r="F10" s="12"/>
      <c r="G10" s="13">
        <f>Yr1!G10+Yr2!G10+Yr3!G10+Yr4!G10+Yr5!G10</f>
        <v>0</v>
      </c>
      <c r="H10" s="67">
        <f>Yr1!H10+Yr2!H10+Yr3!H10+Yr4!H10+Yr5!H10</f>
        <v>0</v>
      </c>
      <c r="I10" s="81"/>
      <c r="J10" s="37">
        <f t="shared" si="0"/>
        <v>0</v>
      </c>
    </row>
    <row r="11" spans="1:10" ht="18.75" customHeight="1">
      <c r="A11" s="53"/>
      <c r="B11" s="10"/>
      <c r="C11" s="11"/>
      <c r="D11" s="28"/>
      <c r="E11" s="28"/>
      <c r="F11" s="12"/>
      <c r="G11" s="13">
        <f>Yr1!G11+Yr2!G11+Yr3!G11+Yr4!G11+Yr5!G11</f>
        <v>0</v>
      </c>
      <c r="H11" s="67">
        <f>Yr1!H11+Yr2!H11+Yr3!H11+Yr4!H11+Yr5!H11</f>
        <v>0</v>
      </c>
      <c r="I11" s="81"/>
      <c r="J11" s="37">
        <f t="shared" si="0"/>
        <v>0</v>
      </c>
    </row>
    <row r="12" spans="1:10" ht="18.75" customHeight="1">
      <c r="A12" s="53"/>
      <c r="B12" s="14" t="s">
        <v>17</v>
      </c>
      <c r="C12" s="15" t="s">
        <v>16</v>
      </c>
      <c r="D12" s="29"/>
      <c r="E12" s="28"/>
      <c r="F12" s="13"/>
      <c r="G12" s="13">
        <f>Yr1!G12+Yr2!G12+Yr3!G12+Yr4!G12+Yr5!G12</f>
        <v>0</v>
      </c>
      <c r="H12" s="67">
        <f>Yr1!H12+Yr2!H12+Yr3!H12+Yr4!H12+Yr5!H12</f>
        <v>0</v>
      </c>
      <c r="I12" s="81"/>
      <c r="J12" s="37">
        <f t="shared" si="0"/>
        <v>0</v>
      </c>
    </row>
    <row r="13" spans="1:10" ht="18.75" customHeight="1" thickBot="1">
      <c r="A13" s="53"/>
      <c r="B13" s="14"/>
      <c r="C13" s="14"/>
      <c r="D13" s="30"/>
      <c r="E13" s="28"/>
      <c r="F13" s="14"/>
      <c r="G13" s="16">
        <f>Yr1!G13+Yr2!G13+Yr3!G13+Yr4!G13+Yr5!G13</f>
        <v>0</v>
      </c>
      <c r="H13" s="68">
        <f>Yr1!H13+Yr2!H13+Yr3!H13+Yr4!H13+Yr5!H13</f>
        <v>0</v>
      </c>
      <c r="I13" s="82"/>
      <c r="J13" s="39">
        <f>+G13+H13</f>
        <v>0</v>
      </c>
    </row>
    <row r="14" spans="1:12" ht="18.75" customHeight="1" thickBot="1">
      <c r="A14" s="54"/>
      <c r="B14" s="46" t="s">
        <v>4</v>
      </c>
      <c r="C14" s="107" t="s">
        <v>14</v>
      </c>
      <c r="D14" s="112"/>
      <c r="E14" s="113"/>
      <c r="F14" s="114"/>
      <c r="G14" s="26">
        <f>SUM(G7:G13)</f>
        <v>0</v>
      </c>
      <c r="H14" s="69">
        <f>SUM(H7:H13)</f>
        <v>0</v>
      </c>
      <c r="I14" s="83"/>
      <c r="J14" s="72">
        <f>SUM(G14:H14)</f>
        <v>0</v>
      </c>
      <c r="K14" s="97" t="s">
        <v>45</v>
      </c>
      <c r="L14" s="98">
        <f>Yr1!J14+Yr2!J14+Yr3!J14+Yr4!J14+Yr5!J14</f>
        <v>0</v>
      </c>
    </row>
    <row r="15" spans="1:10" ht="18.75" customHeight="1">
      <c r="A15" s="55"/>
      <c r="B15" s="47"/>
      <c r="C15" s="44"/>
      <c r="D15" s="19"/>
      <c r="E15" s="19"/>
      <c r="F15" s="19"/>
      <c r="G15" s="38"/>
      <c r="H15" s="38"/>
      <c r="I15" s="75"/>
      <c r="J15" s="34"/>
    </row>
    <row r="16" spans="1:10" ht="16.5" customHeight="1">
      <c r="A16" s="55"/>
      <c r="B16" s="129" t="s">
        <v>22</v>
      </c>
      <c r="C16" s="130"/>
      <c r="D16" s="130"/>
      <c r="E16" s="130"/>
      <c r="F16" s="130"/>
      <c r="G16" s="130"/>
      <c r="H16" s="70">
        <f>Yr1!H16+Yr2!H16+Yr3!H16+Yr4!H16+Yr5!H16</f>
        <v>0</v>
      </c>
      <c r="I16" s="76"/>
      <c r="J16" s="34"/>
    </row>
    <row r="17" spans="1:12" ht="16.5" customHeight="1">
      <c r="A17" s="56"/>
      <c r="B17" s="131" t="s">
        <v>23</v>
      </c>
      <c r="C17" s="132"/>
      <c r="D17" s="132"/>
      <c r="E17" s="132"/>
      <c r="F17" s="132"/>
      <c r="G17" s="132"/>
      <c r="H17" s="70">
        <f>Yr1!H17+Yr2!H17+Yr3!H17+Yr4!H17+Yr5!H17</f>
        <v>0</v>
      </c>
      <c r="I17" s="76"/>
      <c r="J17" s="36">
        <f>H16+H17</f>
        <v>0</v>
      </c>
      <c r="K17" s="97" t="s">
        <v>45</v>
      </c>
      <c r="L17" s="98">
        <f>Yr1!J17+Yr2!J17+Yr3!J17+Yr4!J17+Yr5!J17</f>
        <v>0</v>
      </c>
    </row>
    <row r="18" spans="1:10" ht="16.5" customHeight="1">
      <c r="A18" s="51"/>
      <c r="B18" s="43"/>
      <c r="C18" s="110" t="s">
        <v>24</v>
      </c>
      <c r="D18" s="110"/>
      <c r="E18" s="110"/>
      <c r="F18" s="110"/>
      <c r="G18" s="111"/>
      <c r="H18" s="70">
        <f>Yr1!J18+Yr2!J18+Yr3!J18+Yr4!J18+Yr5!J18</f>
        <v>0</v>
      </c>
      <c r="I18" s="76"/>
      <c r="J18" s="37">
        <f>H18</f>
        <v>0</v>
      </c>
    </row>
    <row r="19" spans="1:10" ht="13.5" customHeight="1">
      <c r="A19" s="57"/>
      <c r="B19" s="129" t="s">
        <v>34</v>
      </c>
      <c r="C19" s="133"/>
      <c r="D19" s="133"/>
      <c r="E19" s="130"/>
      <c r="F19" s="130"/>
      <c r="G19" s="130"/>
      <c r="H19" s="70"/>
      <c r="I19" s="76"/>
      <c r="J19" s="34"/>
    </row>
    <row r="20" spans="1:10" ht="16.5" customHeight="1">
      <c r="A20" s="58"/>
      <c r="B20" s="131" t="s">
        <v>35</v>
      </c>
      <c r="C20" s="134"/>
      <c r="D20" s="134"/>
      <c r="E20" s="132"/>
      <c r="F20" s="132"/>
      <c r="G20" s="132"/>
      <c r="H20" s="70"/>
      <c r="I20" s="76"/>
      <c r="J20" s="37">
        <f>Yr1!J20+Yr2!J20</f>
        <v>0</v>
      </c>
    </row>
    <row r="21" spans="1:10" ht="16.5" customHeight="1">
      <c r="A21" s="51"/>
      <c r="B21" s="43"/>
      <c r="C21" s="43"/>
      <c r="D21" s="43"/>
      <c r="E21" s="135" t="s">
        <v>25</v>
      </c>
      <c r="F21" s="110"/>
      <c r="G21" s="111"/>
      <c r="H21" s="70"/>
      <c r="I21" s="76"/>
      <c r="J21" s="37">
        <f>Yr1!J21+Yr2!J21</f>
        <v>0</v>
      </c>
    </row>
    <row r="22" spans="1:10" ht="16.5" customHeight="1">
      <c r="A22" s="51"/>
      <c r="B22" s="115" t="s">
        <v>29</v>
      </c>
      <c r="C22" s="116"/>
      <c r="D22" s="116"/>
      <c r="E22" s="116"/>
      <c r="F22" s="116"/>
      <c r="G22" s="117"/>
      <c r="H22" s="70"/>
      <c r="I22" s="76"/>
      <c r="J22" s="39">
        <f>Yr1!J22+Yr2!J22</f>
        <v>0</v>
      </c>
    </row>
    <row r="23" spans="1:10" ht="16.5" customHeight="1">
      <c r="A23" s="54"/>
      <c r="B23" s="45" t="s">
        <v>27</v>
      </c>
      <c r="C23" s="17"/>
      <c r="D23" s="17"/>
      <c r="E23" s="17"/>
      <c r="F23" s="17"/>
      <c r="G23" s="17"/>
      <c r="H23" s="38"/>
      <c r="I23" s="75"/>
      <c r="J23" s="39"/>
    </row>
    <row r="24" spans="1:10" ht="16.5" customHeight="1">
      <c r="A24" s="57"/>
      <c r="B24" s="118"/>
      <c r="C24" s="125"/>
      <c r="D24" s="35"/>
      <c r="E24" s="124"/>
      <c r="F24" s="125"/>
      <c r="G24" s="125"/>
      <c r="H24" s="70"/>
      <c r="I24" s="76"/>
      <c r="J24" s="34"/>
    </row>
    <row r="25" spans="1:10" ht="16.5" customHeight="1">
      <c r="A25" s="57"/>
      <c r="B25" s="118"/>
      <c r="C25" s="125"/>
      <c r="D25" s="35"/>
      <c r="E25" s="124"/>
      <c r="F25" s="125"/>
      <c r="G25" s="125"/>
      <c r="H25" s="70"/>
      <c r="I25" s="76"/>
      <c r="J25" s="36"/>
    </row>
    <row r="26" spans="1:10" ht="16.5" customHeight="1">
      <c r="A26" s="58"/>
      <c r="B26" s="121"/>
      <c r="C26" s="122"/>
      <c r="D26" s="35"/>
      <c r="E26" s="123"/>
      <c r="F26" s="122"/>
      <c r="G26" s="122"/>
      <c r="H26" s="70"/>
      <c r="I26" s="76"/>
      <c r="J26" s="36">
        <f>Yr1!J26+Yr2!J26</f>
        <v>0</v>
      </c>
    </row>
    <row r="27" spans="1:10" ht="16.5" customHeight="1">
      <c r="A27" s="54"/>
      <c r="B27" s="45" t="s">
        <v>41</v>
      </c>
      <c r="C27" s="33"/>
      <c r="D27" s="41"/>
      <c r="E27" s="17"/>
      <c r="F27" s="17"/>
      <c r="G27" s="33"/>
      <c r="H27" s="41"/>
      <c r="I27" s="77"/>
      <c r="J27" s="39"/>
    </row>
    <row r="28" spans="1:10" ht="16.5" customHeight="1">
      <c r="A28" s="55"/>
      <c r="B28" s="143"/>
      <c r="C28" s="127"/>
      <c r="D28" s="95"/>
      <c r="E28" s="126"/>
      <c r="F28" s="119"/>
      <c r="G28" s="127"/>
      <c r="H28" s="96"/>
      <c r="I28" s="76"/>
      <c r="J28" s="34"/>
    </row>
    <row r="29" spans="1:10" ht="16.5" customHeight="1">
      <c r="A29" s="56"/>
      <c r="B29" s="126"/>
      <c r="C29" s="127"/>
      <c r="D29" s="95"/>
      <c r="E29" s="126"/>
      <c r="F29" s="128"/>
      <c r="G29" s="127"/>
      <c r="H29" s="96"/>
      <c r="I29" s="76"/>
      <c r="J29" s="36">
        <f>Yr1!J29+Yr2!J29</f>
        <v>0</v>
      </c>
    </row>
    <row r="30" spans="1:10" ht="12" customHeight="1">
      <c r="A30" s="55"/>
      <c r="B30" s="32"/>
      <c r="C30" s="18"/>
      <c r="D30" s="22"/>
      <c r="E30" s="32"/>
      <c r="F30" s="90"/>
      <c r="G30" s="18"/>
      <c r="H30" s="22"/>
      <c r="I30" s="76"/>
      <c r="J30" s="34"/>
    </row>
    <row r="31" spans="1:10" ht="16.5" customHeight="1">
      <c r="A31" s="54"/>
      <c r="B31" s="45" t="s">
        <v>28</v>
      </c>
      <c r="C31" s="42" t="s">
        <v>2</v>
      </c>
      <c r="D31" s="41" t="s">
        <v>3</v>
      </c>
      <c r="E31" s="17"/>
      <c r="F31" s="1"/>
      <c r="G31" s="42" t="s">
        <v>2</v>
      </c>
      <c r="H31" s="41" t="s">
        <v>3</v>
      </c>
      <c r="I31" s="77"/>
      <c r="J31" s="39"/>
    </row>
    <row r="32" spans="1:10" ht="16.5" customHeight="1">
      <c r="A32" s="55"/>
      <c r="B32" s="18"/>
      <c r="C32" s="35"/>
      <c r="D32" s="35"/>
      <c r="E32" s="120"/>
      <c r="F32" s="125"/>
      <c r="G32" s="35"/>
      <c r="H32" s="70"/>
      <c r="I32" s="76"/>
      <c r="J32" s="36"/>
    </row>
    <row r="33" spans="1:10" ht="16.5" customHeight="1">
      <c r="A33" s="56"/>
      <c r="B33" s="20"/>
      <c r="C33" s="35"/>
      <c r="D33" s="35"/>
      <c r="E33" s="123"/>
      <c r="F33" s="122"/>
      <c r="G33" s="35"/>
      <c r="H33" s="70"/>
      <c r="I33" s="76"/>
      <c r="J33" s="36">
        <f>Yr1!J33+Yr2!J33</f>
        <v>0</v>
      </c>
    </row>
    <row r="34" spans="1:10" ht="16.5" customHeight="1">
      <c r="A34" s="54"/>
      <c r="B34" s="45" t="s">
        <v>32</v>
      </c>
      <c r="C34" s="19"/>
      <c r="D34" s="38"/>
      <c r="E34" s="17"/>
      <c r="F34" s="17"/>
      <c r="G34" s="19"/>
      <c r="H34" s="38"/>
      <c r="I34" s="75"/>
      <c r="J34" s="39"/>
    </row>
    <row r="35" spans="1:10" ht="16.5" customHeight="1">
      <c r="A35" s="55"/>
      <c r="B35" s="118"/>
      <c r="C35" s="125"/>
      <c r="D35" s="35"/>
      <c r="E35" s="120"/>
      <c r="F35" s="125"/>
      <c r="G35" s="125"/>
      <c r="H35" s="70"/>
      <c r="I35" s="76"/>
      <c r="J35" s="34"/>
    </row>
    <row r="36" spans="1:10" ht="17.25" customHeight="1">
      <c r="A36" s="55"/>
      <c r="B36" s="118"/>
      <c r="C36" s="119"/>
      <c r="D36" s="35"/>
      <c r="E36" s="120"/>
      <c r="F36" s="119"/>
      <c r="G36" s="119"/>
      <c r="H36" s="70"/>
      <c r="I36" s="76"/>
      <c r="J36" s="34"/>
    </row>
    <row r="37" spans="1:10" ht="16.5" customHeight="1">
      <c r="A37" s="56"/>
      <c r="B37" s="121"/>
      <c r="C37" s="122"/>
      <c r="D37" s="35"/>
      <c r="E37" s="123"/>
      <c r="F37" s="122"/>
      <c r="G37" s="122"/>
      <c r="H37" s="70"/>
      <c r="I37" s="76"/>
      <c r="J37" s="36">
        <f>Yr1!J37+Yr2!J37</f>
        <v>0</v>
      </c>
    </row>
    <row r="38" spans="1:10" ht="16.5" customHeight="1">
      <c r="A38" s="56"/>
      <c r="B38" s="20"/>
      <c r="C38" s="20"/>
      <c r="D38" s="22"/>
      <c r="E38" s="31"/>
      <c r="F38" s="20"/>
      <c r="G38" s="20"/>
      <c r="H38" s="22"/>
      <c r="I38" s="76"/>
      <c r="J38" s="36"/>
    </row>
    <row r="39" ht="13.5" thickBot="1">
      <c r="I39" s="74"/>
    </row>
    <row r="40" spans="1:18" ht="16.5" customHeight="1" thickBot="1">
      <c r="A40" s="51"/>
      <c r="B40" s="48"/>
      <c r="C40" s="105" t="s">
        <v>21</v>
      </c>
      <c r="D40" s="106"/>
      <c r="E40" s="106"/>
      <c r="F40" s="106"/>
      <c r="G40" s="106"/>
      <c r="H40" s="106"/>
      <c r="I40" s="78"/>
      <c r="J40" s="92">
        <f>J14+J17+J18+J20+J21+J26+J29+J33+J37+J22</f>
        <v>0</v>
      </c>
      <c r="K40" s="99">
        <f>Yr1!J40+Yr2!J40</f>
        <v>0</v>
      </c>
      <c r="L40" s="142" t="s">
        <v>36</v>
      </c>
      <c r="M40" s="138"/>
      <c r="N40" s="138"/>
      <c r="O40" s="138"/>
      <c r="P40" s="138"/>
      <c r="Q40" s="138"/>
      <c r="R40" s="138"/>
    </row>
    <row r="41" spans="1:18" ht="16.5" customHeight="1">
      <c r="A41" s="54"/>
      <c r="B41" s="89" t="s">
        <v>33</v>
      </c>
      <c r="C41" s="107" t="s">
        <v>5</v>
      </c>
      <c r="D41" s="108"/>
      <c r="E41" s="23">
        <v>0.49</v>
      </c>
      <c r="F41" s="1" t="s">
        <v>39</v>
      </c>
      <c r="G41" s="2">
        <f>+J40-H22-D32-D33-H32-H33-D28-D29-H28-H29</f>
        <v>0</v>
      </c>
      <c r="H41" s="17"/>
      <c r="I41" s="79"/>
      <c r="J41" s="73"/>
      <c r="K41" s="137" t="s">
        <v>19</v>
      </c>
      <c r="L41" s="138"/>
      <c r="M41" s="138"/>
      <c r="N41" s="138"/>
      <c r="O41" s="138"/>
      <c r="P41" s="138"/>
      <c r="Q41" s="138"/>
      <c r="R41" s="138"/>
    </row>
    <row r="42" spans="1:18" ht="16.5" customHeight="1">
      <c r="A42" s="55"/>
      <c r="B42" s="24"/>
      <c r="C42" s="109" t="s">
        <v>6</v>
      </c>
      <c r="D42" s="109"/>
      <c r="E42" s="94">
        <v>0.4285</v>
      </c>
      <c r="F42" s="1" t="s">
        <v>40</v>
      </c>
      <c r="G42" s="2">
        <f>J40</f>
        <v>0</v>
      </c>
      <c r="H42" s="19"/>
      <c r="I42" s="79"/>
      <c r="J42" s="25"/>
      <c r="K42" s="137" t="s">
        <v>37</v>
      </c>
      <c r="L42" s="138"/>
      <c r="M42" s="138"/>
      <c r="N42" s="138"/>
      <c r="O42" s="138"/>
      <c r="P42" s="138"/>
      <c r="Q42" s="138"/>
      <c r="R42" s="138"/>
    </row>
    <row r="43" spans="1:18" ht="17.25" customHeight="1" thickBot="1">
      <c r="A43" s="57"/>
      <c r="B43" s="139"/>
      <c r="C43" s="140"/>
      <c r="D43" s="140"/>
      <c r="E43" s="140"/>
      <c r="F43" s="140"/>
      <c r="G43" s="140"/>
      <c r="H43" s="141"/>
      <c r="I43" s="80"/>
      <c r="J43" s="25"/>
      <c r="K43" s="97">
        <f>G41*E41</f>
        <v>0</v>
      </c>
      <c r="L43" s="142" t="s">
        <v>38</v>
      </c>
      <c r="M43" s="138"/>
      <c r="N43" s="138"/>
      <c r="O43" s="138"/>
      <c r="P43" s="138"/>
      <c r="Q43" s="138"/>
      <c r="R43" s="138"/>
    </row>
    <row r="44" spans="1:16" ht="17.25" customHeight="1" thickBot="1">
      <c r="A44" s="56"/>
      <c r="B44" s="21"/>
      <c r="C44" s="105" t="s">
        <v>26</v>
      </c>
      <c r="D44" s="136"/>
      <c r="E44" s="136"/>
      <c r="F44" s="106"/>
      <c r="G44" s="106"/>
      <c r="H44" s="106"/>
      <c r="I44" s="78"/>
      <c r="J44" s="92">
        <f>Yr1!J44+Yr2!J44</f>
        <v>0</v>
      </c>
      <c r="K44" s="100">
        <f>E42*G42</f>
        <v>0</v>
      </c>
      <c r="L44" s="142" t="s">
        <v>36</v>
      </c>
      <c r="M44" s="138"/>
      <c r="N44" s="138"/>
      <c r="O44" s="138"/>
      <c r="P44" s="138"/>
    </row>
    <row r="45" spans="1:16" ht="16.5" customHeight="1" thickBot="1">
      <c r="A45" s="59"/>
      <c r="B45" s="27"/>
      <c r="C45" s="103" t="s">
        <v>20</v>
      </c>
      <c r="D45" s="104"/>
      <c r="E45" s="104"/>
      <c r="F45" s="104"/>
      <c r="G45" s="104"/>
      <c r="H45" s="104"/>
      <c r="I45" s="84"/>
      <c r="J45" s="92">
        <f>J40+J44</f>
        <v>0</v>
      </c>
      <c r="K45" s="99">
        <f>Yr1!J45+Yr2!J45</f>
        <v>0</v>
      </c>
      <c r="L45" s="142" t="s">
        <v>36</v>
      </c>
      <c r="M45" s="138"/>
      <c r="N45" s="138"/>
      <c r="O45" s="138"/>
      <c r="P45" s="138"/>
    </row>
    <row r="46" ht="17.25" customHeight="1"/>
    <row r="47" ht="17.25" customHeight="1"/>
  </sheetData>
  <sheetProtection/>
  <mergeCells count="39">
    <mergeCell ref="L44:P44"/>
    <mergeCell ref="L45:P45"/>
    <mergeCell ref="A1:I1"/>
    <mergeCell ref="C14:F14"/>
    <mergeCell ref="B16:G16"/>
    <mergeCell ref="B17:G17"/>
    <mergeCell ref="C18:G18"/>
    <mergeCell ref="B19:G19"/>
    <mergeCell ref="B20:G20"/>
    <mergeCell ref="B28:C28"/>
    <mergeCell ref="E21:G21"/>
    <mergeCell ref="B22:G22"/>
    <mergeCell ref="B24:C24"/>
    <mergeCell ref="E24:G24"/>
    <mergeCell ref="B25:C25"/>
    <mergeCell ref="E25:G25"/>
    <mergeCell ref="B26:C26"/>
    <mergeCell ref="E26:G26"/>
    <mergeCell ref="E32:F32"/>
    <mergeCell ref="E33:F33"/>
    <mergeCell ref="B29:C29"/>
    <mergeCell ref="E28:G28"/>
    <mergeCell ref="E29:G29"/>
    <mergeCell ref="B35:C35"/>
    <mergeCell ref="E35:G35"/>
    <mergeCell ref="B36:C36"/>
    <mergeCell ref="E36:G36"/>
    <mergeCell ref="B37:C37"/>
    <mergeCell ref="E37:G37"/>
    <mergeCell ref="C44:H44"/>
    <mergeCell ref="C45:H45"/>
    <mergeCell ref="C40:H40"/>
    <mergeCell ref="C41:D41"/>
    <mergeCell ref="K41:R41"/>
    <mergeCell ref="C42:D42"/>
    <mergeCell ref="K42:R42"/>
    <mergeCell ref="B43:H43"/>
    <mergeCell ref="L43:R43"/>
    <mergeCell ref="L40:R40"/>
  </mergeCells>
  <printOptions horizontalCentered="1" verticalCentered="1"/>
  <pageMargins left="0.25" right="0.25" top="0.25" bottom="0.2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Detailed Proposal Budget</dc:title>
  <dc:subject/>
  <dc:creator>Jada Huskey</dc:creator>
  <cp:keywords/>
  <dc:description>This spreadsheet was developed as a training tool to assist faculty researchers with budget development.</dc:description>
  <cp:lastModifiedBy>cehhs</cp:lastModifiedBy>
  <cp:lastPrinted>2011-07-20T14:59:20Z</cp:lastPrinted>
  <dcterms:created xsi:type="dcterms:W3CDTF">2000-10-13T00:12:44Z</dcterms:created>
  <dcterms:modified xsi:type="dcterms:W3CDTF">2015-04-23T17:50:48Z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